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5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7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8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NATA TRABALHO - 11-06-22\LIVROS\APROTEX\"/>
    </mc:Choice>
  </mc:AlternateContent>
  <xr:revisionPtr revIDLastSave="0" documentId="8_{89C687E0-5D30-44A4-8452-F63F4739EEEC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2º ano sala" sheetId="4" r:id="rId1"/>
    <sheet name="3º ano sala" sheetId="5" r:id="rId2"/>
    <sheet name="4º ano sala" sheetId="6" r:id="rId3"/>
    <sheet name="5º ano sala" sheetId="7" r:id="rId4"/>
    <sheet name="2º ano indiv" sheetId="11" r:id="rId5"/>
    <sheet name="3º ano indiv " sheetId="12" r:id="rId6"/>
    <sheet name="4º ano indiv " sheetId="13" r:id="rId7"/>
    <sheet name="5º ano indiv " sheetId="14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94" i="7" l="1"/>
  <c r="B94" i="7"/>
  <c r="F12" i="4"/>
  <c r="A87" i="7"/>
  <c r="A86" i="7"/>
  <c r="A84" i="7"/>
  <c r="F70" i="7"/>
  <c r="E71" i="7" s="1"/>
  <c r="E87" i="7" s="1"/>
  <c r="A127" i="7"/>
  <c r="A126" i="7"/>
  <c r="A125" i="7"/>
  <c r="A124" i="7"/>
  <c r="A123" i="7"/>
  <c r="A122" i="7"/>
  <c r="A121" i="7"/>
  <c r="A120" i="7"/>
  <c r="A119" i="7"/>
  <c r="A118" i="7"/>
  <c r="A117" i="7"/>
  <c r="F113" i="7"/>
  <c r="E114" i="7" s="1"/>
  <c r="E127" i="7" s="1"/>
  <c r="F111" i="7"/>
  <c r="C112" i="7" s="1"/>
  <c r="C126" i="7" s="1"/>
  <c r="F109" i="7"/>
  <c r="D110" i="7" s="1"/>
  <c r="D125" i="7" s="1"/>
  <c r="F107" i="7"/>
  <c r="E108" i="7" s="1"/>
  <c r="E124" i="7" s="1"/>
  <c r="F105" i="7"/>
  <c r="E106" i="7" s="1"/>
  <c r="E123" i="7" s="1"/>
  <c r="F103" i="7"/>
  <c r="E104" i="7" s="1"/>
  <c r="E122" i="7" s="1"/>
  <c r="F101" i="7"/>
  <c r="E102" i="7" s="1"/>
  <c r="E121" i="7" s="1"/>
  <c r="F99" i="7"/>
  <c r="C100" i="7" s="1"/>
  <c r="F97" i="7"/>
  <c r="E98" i="7" s="1"/>
  <c r="E119" i="7" s="1"/>
  <c r="F95" i="7"/>
  <c r="C96" i="7" s="1"/>
  <c r="C118" i="7" s="1"/>
  <c r="F93" i="7"/>
  <c r="D94" i="7" s="1"/>
  <c r="D117" i="7" s="1"/>
  <c r="A88" i="7"/>
  <c r="A85" i="7"/>
  <c r="A83" i="7"/>
  <c r="A82" i="7"/>
  <c r="A81" i="7"/>
  <c r="A80" i="7"/>
  <c r="A79" i="7"/>
  <c r="A78" i="7"/>
  <c r="A77" i="7"/>
  <c r="A76" i="7"/>
  <c r="F72" i="7"/>
  <c r="E73" i="7" s="1"/>
  <c r="E88" i="7" s="1"/>
  <c r="F68" i="7"/>
  <c r="E69" i="7" s="1"/>
  <c r="E86" i="7" s="1"/>
  <c r="F66" i="7"/>
  <c r="B67" i="7" s="1"/>
  <c r="F64" i="7"/>
  <c r="C65" i="7" s="1"/>
  <c r="C84" i="7" s="1"/>
  <c r="F60" i="7"/>
  <c r="E61" i="7" s="1"/>
  <c r="E82" i="7" s="1"/>
  <c r="F58" i="7"/>
  <c r="E59" i="7" s="1"/>
  <c r="E81" i="7" s="1"/>
  <c r="F56" i="7"/>
  <c r="B57" i="7" s="1"/>
  <c r="F54" i="7"/>
  <c r="C55" i="7" s="1"/>
  <c r="C79" i="7" s="1"/>
  <c r="F52" i="7"/>
  <c r="E53" i="7" s="1"/>
  <c r="E78" i="7" s="1"/>
  <c r="F50" i="7"/>
  <c r="D51" i="7" s="1"/>
  <c r="D77" i="7" s="1"/>
  <c r="F48" i="7"/>
  <c r="E49" i="7" s="1"/>
  <c r="E76" i="7" s="1"/>
  <c r="A43" i="7"/>
  <c r="A42" i="7"/>
  <c r="A41" i="7"/>
  <c r="A40" i="7"/>
  <c r="A39" i="7"/>
  <c r="A38" i="7"/>
  <c r="A37" i="7"/>
  <c r="A36" i="7"/>
  <c r="A35" i="7"/>
  <c r="A34" i="7"/>
  <c r="A33" i="7"/>
  <c r="A32" i="7"/>
  <c r="F28" i="7"/>
  <c r="E29" i="7" s="1"/>
  <c r="E43" i="7" s="1"/>
  <c r="F26" i="7"/>
  <c r="B27" i="7" s="1"/>
  <c r="F24" i="7"/>
  <c r="C25" i="7" s="1"/>
  <c r="C41" i="7" s="1"/>
  <c r="F22" i="7"/>
  <c r="E23" i="7" s="1"/>
  <c r="E40" i="7" s="1"/>
  <c r="F20" i="7"/>
  <c r="D21" i="7" s="1"/>
  <c r="D39" i="7" s="1"/>
  <c r="F18" i="7"/>
  <c r="E19" i="7" s="1"/>
  <c r="E38" i="7" s="1"/>
  <c r="F16" i="7"/>
  <c r="C17" i="7" s="1"/>
  <c r="C37" i="7" s="1"/>
  <c r="F14" i="7"/>
  <c r="E15" i="7" s="1"/>
  <c r="E36" i="7" s="1"/>
  <c r="F12" i="7"/>
  <c r="E13" i="7" s="1"/>
  <c r="E35" i="7" s="1"/>
  <c r="F10" i="7"/>
  <c r="B11" i="7" s="1"/>
  <c r="F8" i="7"/>
  <c r="C9" i="7" s="1"/>
  <c r="C33" i="7" s="1"/>
  <c r="F6" i="7"/>
  <c r="E7" i="7" s="1"/>
  <c r="E32" i="7" s="1"/>
  <c r="F62" i="6"/>
  <c r="F64" i="6"/>
  <c r="A123" i="6"/>
  <c r="A122" i="6"/>
  <c r="A121" i="6"/>
  <c r="A120" i="6"/>
  <c r="A119" i="6"/>
  <c r="A118" i="6"/>
  <c r="A117" i="6"/>
  <c r="A116" i="6"/>
  <c r="A115" i="6"/>
  <c r="A114" i="6"/>
  <c r="A113" i="6"/>
  <c r="F109" i="6"/>
  <c r="E110" i="6" s="1"/>
  <c r="E123" i="6" s="1"/>
  <c r="F107" i="6"/>
  <c r="C108" i="6" s="1"/>
  <c r="C122" i="6" s="1"/>
  <c r="F105" i="6"/>
  <c r="D106" i="6" s="1"/>
  <c r="D121" i="6" s="1"/>
  <c r="F103" i="6"/>
  <c r="E104" i="6" s="1"/>
  <c r="E120" i="6" s="1"/>
  <c r="F101" i="6"/>
  <c r="E102" i="6" s="1"/>
  <c r="E119" i="6" s="1"/>
  <c r="F99" i="6"/>
  <c r="E100" i="6" s="1"/>
  <c r="E118" i="6" s="1"/>
  <c r="F97" i="6"/>
  <c r="E98" i="6" s="1"/>
  <c r="E117" i="6" s="1"/>
  <c r="F95" i="6"/>
  <c r="B96" i="6" s="1"/>
  <c r="F93" i="6"/>
  <c r="E94" i="6" s="1"/>
  <c r="E115" i="6" s="1"/>
  <c r="F91" i="6"/>
  <c r="C92" i="6" s="1"/>
  <c r="C114" i="6" s="1"/>
  <c r="F89" i="6"/>
  <c r="D90" i="6" s="1"/>
  <c r="D113" i="6" s="1"/>
  <c r="A84" i="6"/>
  <c r="A83" i="6"/>
  <c r="A82" i="6"/>
  <c r="A81" i="6"/>
  <c r="A80" i="6"/>
  <c r="A79" i="6"/>
  <c r="A78" i="6"/>
  <c r="A77" i="6"/>
  <c r="A76" i="6"/>
  <c r="A75" i="6"/>
  <c r="A74" i="6"/>
  <c r="F70" i="6"/>
  <c r="E71" i="6" s="1"/>
  <c r="E84" i="6" s="1"/>
  <c r="F68" i="6"/>
  <c r="E69" i="6" s="1"/>
  <c r="E83" i="6" s="1"/>
  <c r="F66" i="6"/>
  <c r="E67" i="6" s="1"/>
  <c r="E82" i="6" s="1"/>
  <c r="F60" i="6"/>
  <c r="E61" i="6" s="1"/>
  <c r="E80" i="6" s="1"/>
  <c r="F58" i="6"/>
  <c r="D59" i="6" s="1"/>
  <c r="D79" i="6" s="1"/>
  <c r="F56" i="6"/>
  <c r="B57" i="6" s="1"/>
  <c r="F54" i="6"/>
  <c r="E55" i="6" s="1"/>
  <c r="E77" i="6" s="1"/>
  <c r="F52" i="6"/>
  <c r="E53" i="6" s="1"/>
  <c r="E76" i="6" s="1"/>
  <c r="F50" i="6"/>
  <c r="E51" i="6" s="1"/>
  <c r="E75" i="6" s="1"/>
  <c r="F48" i="6"/>
  <c r="B49" i="6" s="1"/>
  <c r="A43" i="6"/>
  <c r="A42" i="6"/>
  <c r="A41" i="6"/>
  <c r="A40" i="6"/>
  <c r="A39" i="6"/>
  <c r="A38" i="6"/>
  <c r="A37" i="6"/>
  <c r="A36" i="6"/>
  <c r="A35" i="6"/>
  <c r="A34" i="6"/>
  <c r="A33" i="6"/>
  <c r="A32" i="6"/>
  <c r="F28" i="6"/>
  <c r="D29" i="6" s="1"/>
  <c r="D43" i="6" s="1"/>
  <c r="F26" i="6"/>
  <c r="E27" i="6" s="1"/>
  <c r="E42" i="6" s="1"/>
  <c r="F24" i="6"/>
  <c r="B25" i="6" s="1"/>
  <c r="F22" i="6"/>
  <c r="E23" i="6" s="1"/>
  <c r="E40" i="6" s="1"/>
  <c r="F20" i="6"/>
  <c r="E21" i="6" s="1"/>
  <c r="E39" i="6" s="1"/>
  <c r="F18" i="6"/>
  <c r="B19" i="6" s="1"/>
  <c r="F16" i="6"/>
  <c r="C17" i="6" s="1"/>
  <c r="C37" i="6" s="1"/>
  <c r="F14" i="6"/>
  <c r="E15" i="6" s="1"/>
  <c r="E36" i="6" s="1"/>
  <c r="F12" i="6"/>
  <c r="D13" i="6" s="1"/>
  <c r="D35" i="6" s="1"/>
  <c r="F10" i="6"/>
  <c r="E11" i="6" s="1"/>
  <c r="E34" i="6" s="1"/>
  <c r="F8" i="6"/>
  <c r="F6" i="6"/>
  <c r="E7" i="6" s="1"/>
  <c r="E32" i="6" s="1"/>
  <c r="A82" i="5"/>
  <c r="A81" i="5"/>
  <c r="A77" i="5"/>
  <c r="C59" i="5"/>
  <c r="C77" i="5" s="1"/>
  <c r="B59" i="5"/>
  <c r="B77" i="5" s="1"/>
  <c r="F58" i="5"/>
  <c r="E59" i="5" s="1"/>
  <c r="E77" i="5" s="1"/>
  <c r="F66" i="5"/>
  <c r="E67" i="5" s="1"/>
  <c r="E81" i="5" s="1"/>
  <c r="A121" i="5"/>
  <c r="A120" i="5"/>
  <c r="A119" i="5"/>
  <c r="A118" i="5"/>
  <c r="A117" i="5"/>
  <c r="A116" i="5"/>
  <c r="A115" i="5"/>
  <c r="A114" i="5"/>
  <c r="A113" i="5"/>
  <c r="A112" i="5"/>
  <c r="A111" i="5"/>
  <c r="F107" i="5"/>
  <c r="B108" i="5" s="1"/>
  <c r="F105" i="5"/>
  <c r="E106" i="5" s="1"/>
  <c r="E120" i="5" s="1"/>
  <c r="F103" i="5"/>
  <c r="E104" i="5" s="1"/>
  <c r="E119" i="5" s="1"/>
  <c r="F101" i="5"/>
  <c r="D102" i="5" s="1"/>
  <c r="F99" i="5"/>
  <c r="E100" i="5" s="1"/>
  <c r="E117" i="5" s="1"/>
  <c r="F97" i="5"/>
  <c r="C98" i="5" s="1"/>
  <c r="C116" i="5" s="1"/>
  <c r="F95" i="5"/>
  <c r="B96" i="5" s="1"/>
  <c r="F93" i="5"/>
  <c r="E94" i="5" s="1"/>
  <c r="E114" i="5" s="1"/>
  <c r="F91" i="5"/>
  <c r="E92" i="5" s="1"/>
  <c r="E113" i="5" s="1"/>
  <c r="F89" i="5"/>
  <c r="E90" i="5" s="1"/>
  <c r="E112" i="5" s="1"/>
  <c r="F87" i="5"/>
  <c r="D88" i="5" s="1"/>
  <c r="A80" i="5"/>
  <c r="A79" i="5"/>
  <c r="A78" i="5"/>
  <c r="A76" i="5"/>
  <c r="A75" i="5"/>
  <c r="A74" i="5"/>
  <c r="A73" i="5"/>
  <c r="A72" i="5"/>
  <c r="F64" i="5"/>
  <c r="B65" i="5" s="1"/>
  <c r="F62" i="5"/>
  <c r="E63" i="5" s="1"/>
  <c r="E79" i="5" s="1"/>
  <c r="F60" i="5"/>
  <c r="C61" i="5" s="1"/>
  <c r="C78" i="5" s="1"/>
  <c r="F56" i="5"/>
  <c r="D57" i="5" s="1"/>
  <c r="F54" i="5"/>
  <c r="E55" i="5" s="1"/>
  <c r="E75" i="5" s="1"/>
  <c r="F52" i="5"/>
  <c r="C53" i="5" s="1"/>
  <c r="C74" i="5" s="1"/>
  <c r="F50" i="5"/>
  <c r="B51" i="5" s="1"/>
  <c r="F48" i="5"/>
  <c r="D49" i="5" s="1"/>
  <c r="D72" i="5" s="1"/>
  <c r="A43" i="5"/>
  <c r="A42" i="5"/>
  <c r="A41" i="5"/>
  <c r="A40" i="5"/>
  <c r="A39" i="5"/>
  <c r="A38" i="5"/>
  <c r="A37" i="5"/>
  <c r="A36" i="5"/>
  <c r="A35" i="5"/>
  <c r="A34" i="5"/>
  <c r="A33" i="5"/>
  <c r="A32" i="5"/>
  <c r="F28" i="5"/>
  <c r="B29" i="5" s="1"/>
  <c r="F26" i="5"/>
  <c r="D27" i="5" s="1"/>
  <c r="F24" i="5"/>
  <c r="E25" i="5" s="1"/>
  <c r="E41" i="5" s="1"/>
  <c r="F22" i="5"/>
  <c r="B23" i="5" s="1"/>
  <c r="F20" i="5"/>
  <c r="B21" i="5" s="1"/>
  <c r="F18" i="5"/>
  <c r="D19" i="5" s="1"/>
  <c r="D38" i="5" s="1"/>
  <c r="F16" i="5"/>
  <c r="B17" i="5" s="1"/>
  <c r="F14" i="5"/>
  <c r="E15" i="5" s="1"/>
  <c r="E36" i="5" s="1"/>
  <c r="F12" i="5"/>
  <c r="D13" i="5" s="1"/>
  <c r="D35" i="5" s="1"/>
  <c r="F10" i="5"/>
  <c r="D11" i="5" s="1"/>
  <c r="F8" i="5"/>
  <c r="E9" i="5" s="1"/>
  <c r="E33" i="5" s="1"/>
  <c r="F6" i="5"/>
  <c r="D7" i="5" s="1"/>
  <c r="D32" i="5" s="1"/>
  <c r="A115" i="4"/>
  <c r="A114" i="4"/>
  <c r="A113" i="4"/>
  <c r="A112" i="4"/>
  <c r="A111" i="4"/>
  <c r="A110" i="4"/>
  <c r="A109" i="4"/>
  <c r="A108" i="4"/>
  <c r="A107" i="4"/>
  <c r="A106" i="4"/>
  <c r="A105" i="4"/>
  <c r="A104" i="4"/>
  <c r="A73" i="4"/>
  <c r="A72" i="4"/>
  <c r="A71" i="4"/>
  <c r="A70" i="4"/>
  <c r="A69" i="4"/>
  <c r="A68" i="4"/>
  <c r="A67" i="4"/>
  <c r="A66" i="4"/>
  <c r="A43" i="4"/>
  <c r="A42" i="4"/>
  <c r="A41" i="4"/>
  <c r="A40" i="4"/>
  <c r="A39" i="4"/>
  <c r="A38" i="4"/>
  <c r="A37" i="4"/>
  <c r="A36" i="4"/>
  <c r="A35" i="4"/>
  <c r="A34" i="4"/>
  <c r="A33" i="4"/>
  <c r="A32" i="4"/>
  <c r="F100" i="4"/>
  <c r="E101" i="4" s="1"/>
  <c r="E115" i="4" s="1"/>
  <c r="F98" i="4"/>
  <c r="C99" i="4" s="1"/>
  <c r="C114" i="4" s="1"/>
  <c r="F96" i="4"/>
  <c r="B97" i="4" s="1"/>
  <c r="F94" i="4"/>
  <c r="C95" i="4" s="1"/>
  <c r="C112" i="4" s="1"/>
  <c r="F92" i="4"/>
  <c r="C93" i="4" s="1"/>
  <c r="C111" i="4" s="1"/>
  <c r="F90" i="4"/>
  <c r="D91" i="4" s="1"/>
  <c r="D110" i="4" s="1"/>
  <c r="F88" i="4"/>
  <c r="E89" i="4" s="1"/>
  <c r="E109" i="4" s="1"/>
  <c r="F86" i="4"/>
  <c r="D87" i="4" s="1"/>
  <c r="D108" i="4" s="1"/>
  <c r="F84" i="4"/>
  <c r="E85" i="4" s="1"/>
  <c r="E107" i="4" s="1"/>
  <c r="F82" i="4"/>
  <c r="E83" i="4" s="1"/>
  <c r="E106" i="4" s="1"/>
  <c r="F80" i="4"/>
  <c r="B81" i="4" s="1"/>
  <c r="F78" i="4"/>
  <c r="C79" i="4" s="1"/>
  <c r="C104" i="4" s="1"/>
  <c r="F62" i="4"/>
  <c r="E63" i="4" s="1"/>
  <c r="E73" i="4" s="1"/>
  <c r="F60" i="4"/>
  <c r="E61" i="4" s="1"/>
  <c r="E72" i="4" s="1"/>
  <c r="F58" i="4"/>
  <c r="D59" i="4" s="1"/>
  <c r="D71" i="4" s="1"/>
  <c r="F56" i="4"/>
  <c r="C57" i="4" s="1"/>
  <c r="C70" i="4" s="1"/>
  <c r="F54" i="4"/>
  <c r="E55" i="4" s="1"/>
  <c r="E69" i="4" s="1"/>
  <c r="F52" i="4"/>
  <c r="C53" i="4" s="1"/>
  <c r="F50" i="4"/>
  <c r="C51" i="4" s="1"/>
  <c r="C67" i="4" s="1"/>
  <c r="F48" i="4"/>
  <c r="E49" i="4" s="1"/>
  <c r="E66" i="4" s="1"/>
  <c r="F28" i="4"/>
  <c r="D29" i="4" s="1"/>
  <c r="D43" i="4" s="1"/>
  <c r="F26" i="4"/>
  <c r="E27" i="4" s="1"/>
  <c r="E42" i="4" s="1"/>
  <c r="F24" i="4"/>
  <c r="E25" i="4" s="1"/>
  <c r="E41" i="4" s="1"/>
  <c r="F22" i="4"/>
  <c r="C23" i="4" s="1"/>
  <c r="C40" i="4" s="1"/>
  <c r="F20" i="4"/>
  <c r="E21" i="4" s="1"/>
  <c r="E39" i="4" s="1"/>
  <c r="F18" i="4"/>
  <c r="B19" i="4" s="1"/>
  <c r="F16" i="4"/>
  <c r="E17" i="4" s="1"/>
  <c r="E37" i="4" s="1"/>
  <c r="F14" i="4"/>
  <c r="E15" i="4" s="1"/>
  <c r="E36" i="4" s="1"/>
  <c r="E13" i="4"/>
  <c r="E35" i="4" s="1"/>
  <c r="F10" i="4"/>
  <c r="F8" i="4"/>
  <c r="F6" i="4"/>
  <c r="E51" i="7" l="1"/>
  <c r="E77" i="7" s="1"/>
  <c r="E65" i="7"/>
  <c r="E84" i="7" s="1"/>
  <c r="E100" i="7"/>
  <c r="E120" i="7" s="1"/>
  <c r="E112" i="7"/>
  <c r="E126" i="7" s="1"/>
  <c r="E67" i="7"/>
  <c r="E85" i="7" s="1"/>
  <c r="E96" i="7"/>
  <c r="E118" i="7" s="1"/>
  <c r="C19" i="7"/>
  <c r="C38" i="7" s="1"/>
  <c r="B73" i="7"/>
  <c r="D100" i="7"/>
  <c r="D120" i="7" s="1"/>
  <c r="E94" i="7"/>
  <c r="E117" i="7" s="1"/>
  <c r="B102" i="7"/>
  <c r="B121" i="7" s="1"/>
  <c r="B108" i="7"/>
  <c r="B124" i="7" s="1"/>
  <c r="B19" i="7"/>
  <c r="B38" i="7" s="1"/>
  <c r="D65" i="7"/>
  <c r="D84" i="7" s="1"/>
  <c r="C71" i="7"/>
  <c r="C87" i="7" s="1"/>
  <c r="D71" i="7"/>
  <c r="D87" i="7" s="1"/>
  <c r="B71" i="7"/>
  <c r="D11" i="7"/>
  <c r="D34" i="7" s="1"/>
  <c r="E25" i="7"/>
  <c r="E41" i="7" s="1"/>
  <c r="D57" i="7"/>
  <c r="D80" i="7" s="1"/>
  <c r="C27" i="7"/>
  <c r="C42" i="7" s="1"/>
  <c r="C73" i="7"/>
  <c r="C88" i="7" s="1"/>
  <c r="C102" i="7"/>
  <c r="C121" i="7" s="1"/>
  <c r="D27" i="7"/>
  <c r="D42" i="7" s="1"/>
  <c r="D73" i="7"/>
  <c r="D88" i="7" s="1"/>
  <c r="D102" i="7"/>
  <c r="D121" i="7" s="1"/>
  <c r="D25" i="7"/>
  <c r="D41" i="7" s="1"/>
  <c r="B15" i="7"/>
  <c r="B36" i="7" s="1"/>
  <c r="E27" i="7"/>
  <c r="E42" i="7" s="1"/>
  <c r="B61" i="7"/>
  <c r="B82" i="7" s="1"/>
  <c r="E57" i="7"/>
  <c r="E80" i="7" s="1"/>
  <c r="C15" i="7"/>
  <c r="C36" i="7" s="1"/>
  <c r="C61" i="7"/>
  <c r="C82" i="7" s="1"/>
  <c r="C11" i="7"/>
  <c r="C34" i="7" s="1"/>
  <c r="D15" i="7"/>
  <c r="D36" i="7" s="1"/>
  <c r="D61" i="7"/>
  <c r="D82" i="7" s="1"/>
  <c r="E11" i="7"/>
  <c r="E34" i="7" s="1"/>
  <c r="B49" i="7"/>
  <c r="B76" i="7" s="1"/>
  <c r="B106" i="7"/>
  <c r="B123" i="7" s="1"/>
  <c r="D96" i="7"/>
  <c r="D118" i="7" s="1"/>
  <c r="E110" i="7"/>
  <c r="E125" i="7" s="1"/>
  <c r="D9" i="7"/>
  <c r="D33" i="7" s="1"/>
  <c r="E21" i="7"/>
  <c r="E39" i="7" s="1"/>
  <c r="D55" i="7"/>
  <c r="D79" i="7" s="1"/>
  <c r="C67" i="7"/>
  <c r="C85" i="7" s="1"/>
  <c r="B100" i="7"/>
  <c r="B120" i="7" s="1"/>
  <c r="C57" i="7"/>
  <c r="C80" i="7" s="1"/>
  <c r="E9" i="7"/>
  <c r="E33" i="7" s="1"/>
  <c r="E55" i="7"/>
  <c r="E79" i="7" s="1"/>
  <c r="D67" i="7"/>
  <c r="D85" i="7" s="1"/>
  <c r="D112" i="7"/>
  <c r="D126" i="7" s="1"/>
  <c r="B42" i="7"/>
  <c r="B34" i="7"/>
  <c r="B80" i="7"/>
  <c r="B85" i="7"/>
  <c r="B17" i="7"/>
  <c r="B7" i="7"/>
  <c r="D17" i="7"/>
  <c r="D37" i="7" s="1"/>
  <c r="B23" i="7"/>
  <c r="B53" i="7"/>
  <c r="B88" i="7"/>
  <c r="C108" i="7"/>
  <c r="C124" i="7" s="1"/>
  <c r="C7" i="7"/>
  <c r="C32" i="7" s="1"/>
  <c r="E17" i="7"/>
  <c r="E37" i="7" s="1"/>
  <c r="C23" i="7"/>
  <c r="C40" i="7" s="1"/>
  <c r="C53" i="7"/>
  <c r="C78" i="7" s="1"/>
  <c r="B98" i="7"/>
  <c r="D108" i="7"/>
  <c r="D124" i="7" s="1"/>
  <c r="B114" i="7"/>
  <c r="D7" i="7"/>
  <c r="D32" i="7" s="1"/>
  <c r="B13" i="7"/>
  <c r="D23" i="7"/>
  <c r="D40" i="7" s="1"/>
  <c r="B29" i="7"/>
  <c r="D53" i="7"/>
  <c r="D78" i="7" s="1"/>
  <c r="B59" i="7"/>
  <c r="B69" i="7"/>
  <c r="C98" i="7"/>
  <c r="C119" i="7" s="1"/>
  <c r="C114" i="7"/>
  <c r="C127" i="7" s="1"/>
  <c r="C13" i="7"/>
  <c r="C35" i="7" s="1"/>
  <c r="C29" i="7"/>
  <c r="C43" i="7" s="1"/>
  <c r="C59" i="7"/>
  <c r="C81" i="7" s="1"/>
  <c r="C69" i="7"/>
  <c r="C86" i="7" s="1"/>
  <c r="D98" i="7"/>
  <c r="D119" i="7" s="1"/>
  <c r="B104" i="7"/>
  <c r="D114" i="7"/>
  <c r="D127" i="7" s="1"/>
  <c r="D13" i="7"/>
  <c r="D35" i="7" s="1"/>
  <c r="D29" i="7"/>
  <c r="D43" i="7" s="1"/>
  <c r="D59" i="7"/>
  <c r="D81" i="7" s="1"/>
  <c r="D69" i="7"/>
  <c r="D86" i="7" s="1"/>
  <c r="C104" i="7"/>
  <c r="C122" i="7" s="1"/>
  <c r="C49" i="7"/>
  <c r="D104" i="7"/>
  <c r="D122" i="7" s="1"/>
  <c r="B110" i="7"/>
  <c r="B9" i="7"/>
  <c r="D19" i="7"/>
  <c r="B25" i="7"/>
  <c r="D49" i="7"/>
  <c r="D76" i="7" s="1"/>
  <c r="B55" i="7"/>
  <c r="B65" i="7"/>
  <c r="B84" i="7" s="1"/>
  <c r="C117" i="7"/>
  <c r="C110" i="7"/>
  <c r="C125" i="7" s="1"/>
  <c r="C120" i="7"/>
  <c r="B21" i="7"/>
  <c r="B51" i="7"/>
  <c r="C106" i="7"/>
  <c r="C21" i="7"/>
  <c r="C39" i="7" s="1"/>
  <c r="C51" i="7"/>
  <c r="C77" i="7" s="1"/>
  <c r="B96" i="7"/>
  <c r="D106" i="7"/>
  <c r="D123" i="7" s="1"/>
  <c r="B112" i="7"/>
  <c r="D19" i="6"/>
  <c r="D38" i="6" s="1"/>
  <c r="C19" i="6"/>
  <c r="C38" i="6" s="1"/>
  <c r="E108" i="6"/>
  <c r="E122" i="6" s="1"/>
  <c r="C57" i="6"/>
  <c r="C78" i="6" s="1"/>
  <c r="B53" i="6"/>
  <c r="B76" i="6" s="1"/>
  <c r="D17" i="6"/>
  <c r="D37" i="6" s="1"/>
  <c r="B90" i="6"/>
  <c r="B113" i="6" s="1"/>
  <c r="E90" i="6"/>
  <c r="E113" i="6" s="1"/>
  <c r="B23" i="6"/>
  <c r="C23" i="6"/>
  <c r="C40" i="6" s="1"/>
  <c r="D49" i="6"/>
  <c r="D74" i="6" s="1"/>
  <c r="E96" i="6"/>
  <c r="E116" i="6" s="1"/>
  <c r="E29" i="6"/>
  <c r="E43" i="6" s="1"/>
  <c r="E49" i="6"/>
  <c r="E74" i="6" s="1"/>
  <c r="B98" i="6"/>
  <c r="B117" i="6" s="1"/>
  <c r="B67" i="6"/>
  <c r="B82" i="6" s="1"/>
  <c r="C98" i="6"/>
  <c r="C117" i="6" s="1"/>
  <c r="C67" i="6"/>
  <c r="C82" i="6" s="1"/>
  <c r="D98" i="6"/>
  <c r="D117" i="6" s="1"/>
  <c r="D96" i="6"/>
  <c r="D116" i="6" s="1"/>
  <c r="E17" i="6"/>
  <c r="E37" i="6" s="1"/>
  <c r="C53" i="6"/>
  <c r="C76" i="6" s="1"/>
  <c r="D67" i="6"/>
  <c r="D82" i="6" s="1"/>
  <c r="C96" i="6"/>
  <c r="C116" i="6" s="1"/>
  <c r="E13" i="6"/>
  <c r="E35" i="6" s="1"/>
  <c r="E19" i="6"/>
  <c r="E38" i="6" s="1"/>
  <c r="D57" i="6"/>
  <c r="D78" i="6" s="1"/>
  <c r="B71" i="6"/>
  <c r="B84" i="6" s="1"/>
  <c r="C49" i="6"/>
  <c r="C74" i="6" s="1"/>
  <c r="E57" i="6"/>
  <c r="E78" i="6" s="1"/>
  <c r="C71" i="6"/>
  <c r="C84" i="6" s="1"/>
  <c r="D92" i="6"/>
  <c r="D114" i="6" s="1"/>
  <c r="E106" i="6"/>
  <c r="E121" i="6" s="1"/>
  <c r="C11" i="6"/>
  <c r="C34" i="6" s="1"/>
  <c r="B7" i="6"/>
  <c r="E92" i="6"/>
  <c r="E114" i="6" s="1"/>
  <c r="C7" i="6"/>
  <c r="C32" i="6" s="1"/>
  <c r="E59" i="6"/>
  <c r="E79" i="6" s="1"/>
  <c r="D108" i="6"/>
  <c r="D122" i="6" s="1"/>
  <c r="B41" i="6"/>
  <c r="B116" i="6"/>
  <c r="B38" i="6"/>
  <c r="B78" i="6"/>
  <c r="B74" i="6"/>
  <c r="B9" i="6"/>
  <c r="C9" i="6"/>
  <c r="C33" i="6" s="1"/>
  <c r="C25" i="6"/>
  <c r="C41" i="6" s="1"/>
  <c r="C55" i="6"/>
  <c r="C77" i="6" s="1"/>
  <c r="B104" i="6"/>
  <c r="B55" i="6"/>
  <c r="D9" i="6"/>
  <c r="D33" i="6" s="1"/>
  <c r="B15" i="6"/>
  <c r="D25" i="6"/>
  <c r="D41" i="6" s="1"/>
  <c r="D55" i="6"/>
  <c r="D77" i="6" s="1"/>
  <c r="B61" i="6"/>
  <c r="C104" i="6"/>
  <c r="C120" i="6" s="1"/>
  <c r="E9" i="6"/>
  <c r="E33" i="6" s="1"/>
  <c r="C15" i="6"/>
  <c r="C36" i="6" s="1"/>
  <c r="E25" i="6"/>
  <c r="E41" i="6" s="1"/>
  <c r="C61" i="6"/>
  <c r="B94" i="6"/>
  <c r="D104" i="6"/>
  <c r="D120" i="6" s="1"/>
  <c r="B110" i="6"/>
  <c r="D15" i="6"/>
  <c r="D36" i="6" s="1"/>
  <c r="B21" i="6"/>
  <c r="B51" i="6"/>
  <c r="D61" i="6"/>
  <c r="B69" i="6"/>
  <c r="C94" i="6"/>
  <c r="C115" i="6" s="1"/>
  <c r="C110" i="6"/>
  <c r="C123" i="6" s="1"/>
  <c r="C21" i="6"/>
  <c r="C39" i="6" s="1"/>
  <c r="C51" i="6"/>
  <c r="C75" i="6" s="1"/>
  <c r="C69" i="6"/>
  <c r="C83" i="6" s="1"/>
  <c r="D94" i="6"/>
  <c r="D115" i="6" s="1"/>
  <c r="B100" i="6"/>
  <c r="D110" i="6"/>
  <c r="D123" i="6" s="1"/>
  <c r="B11" i="6"/>
  <c r="D21" i="6"/>
  <c r="D39" i="6" s="1"/>
  <c r="B27" i="6"/>
  <c r="D51" i="6"/>
  <c r="D75" i="6" s="1"/>
  <c r="D69" i="6"/>
  <c r="D83" i="6" s="1"/>
  <c r="C100" i="6"/>
  <c r="C118" i="6" s="1"/>
  <c r="C27" i="6"/>
  <c r="C42" i="6" s="1"/>
  <c r="D100" i="6"/>
  <c r="D118" i="6" s="1"/>
  <c r="B106" i="6"/>
  <c r="D11" i="6"/>
  <c r="D34" i="6" s="1"/>
  <c r="B17" i="6"/>
  <c r="D27" i="6"/>
  <c r="D42" i="6" s="1"/>
  <c r="C90" i="6"/>
  <c r="C106" i="6"/>
  <c r="C121" i="6" s="1"/>
  <c r="B40" i="6"/>
  <c r="B102" i="6"/>
  <c r="D7" i="6"/>
  <c r="D32" i="6" s="1"/>
  <c r="B13" i="6"/>
  <c r="D23" i="6"/>
  <c r="D40" i="6" s="1"/>
  <c r="B29" i="6"/>
  <c r="D53" i="6"/>
  <c r="D76" i="6" s="1"/>
  <c r="B59" i="6"/>
  <c r="D71" i="6"/>
  <c r="D84" i="6" s="1"/>
  <c r="C102" i="6"/>
  <c r="C119" i="6" s="1"/>
  <c r="C13" i="6"/>
  <c r="C35" i="6" s="1"/>
  <c r="C29" i="6"/>
  <c r="C43" i="6" s="1"/>
  <c r="C59" i="6"/>
  <c r="C79" i="6" s="1"/>
  <c r="B92" i="6"/>
  <c r="D102" i="6"/>
  <c r="D119" i="6" s="1"/>
  <c r="B108" i="6"/>
  <c r="D59" i="5"/>
  <c r="D77" i="5" s="1"/>
  <c r="F59" i="5"/>
  <c r="C67" i="5"/>
  <c r="C81" i="5" s="1"/>
  <c r="B67" i="5"/>
  <c r="B81" i="5" s="1"/>
  <c r="D67" i="5"/>
  <c r="D81" i="5" s="1"/>
  <c r="B11" i="5"/>
  <c r="B34" i="5" s="1"/>
  <c r="D108" i="5"/>
  <c r="D121" i="5" s="1"/>
  <c r="B9" i="5"/>
  <c r="B33" i="5" s="1"/>
  <c r="C57" i="5"/>
  <c r="C76" i="5" s="1"/>
  <c r="B92" i="5"/>
  <c r="B113" i="5" s="1"/>
  <c r="E108" i="5"/>
  <c r="E121" i="5" s="1"/>
  <c r="E57" i="5"/>
  <c r="E76" i="5" s="1"/>
  <c r="B25" i="5"/>
  <c r="B41" i="5" s="1"/>
  <c r="C11" i="5"/>
  <c r="C34" i="5" s="1"/>
  <c r="E11" i="5"/>
  <c r="E34" i="5" s="1"/>
  <c r="D96" i="5"/>
  <c r="D115" i="5" s="1"/>
  <c r="D17" i="5"/>
  <c r="D37" i="5" s="1"/>
  <c r="D65" i="5"/>
  <c r="D80" i="5" s="1"/>
  <c r="E88" i="5"/>
  <c r="E111" i="5" s="1"/>
  <c r="E27" i="5"/>
  <c r="E42" i="5" s="1"/>
  <c r="B100" i="5"/>
  <c r="B117" i="5" s="1"/>
  <c r="E17" i="5"/>
  <c r="E37" i="5" s="1"/>
  <c r="C51" i="5"/>
  <c r="C73" i="5" s="1"/>
  <c r="E65" i="5"/>
  <c r="E80" i="5" s="1"/>
  <c r="B102" i="5"/>
  <c r="B118" i="5" s="1"/>
  <c r="B63" i="5"/>
  <c r="B79" i="5" s="1"/>
  <c r="C88" i="5"/>
  <c r="C111" i="5" s="1"/>
  <c r="D51" i="5"/>
  <c r="D73" i="5" s="1"/>
  <c r="C102" i="5"/>
  <c r="C118" i="5" s="1"/>
  <c r="E51" i="5"/>
  <c r="E73" i="5" s="1"/>
  <c r="E102" i="5"/>
  <c r="E118" i="5" s="1"/>
  <c r="B27" i="5"/>
  <c r="B42" i="5" s="1"/>
  <c r="C65" i="5"/>
  <c r="C80" i="5" s="1"/>
  <c r="C21" i="5"/>
  <c r="C39" i="5" s="1"/>
  <c r="C96" i="5"/>
  <c r="C115" i="5" s="1"/>
  <c r="E96" i="5"/>
  <c r="E115" i="5" s="1"/>
  <c r="D21" i="5"/>
  <c r="D39" i="5" s="1"/>
  <c r="C17" i="5"/>
  <c r="C37" i="5" s="1"/>
  <c r="E21" i="5"/>
  <c r="E39" i="5" s="1"/>
  <c r="B55" i="5"/>
  <c r="B75" i="5" s="1"/>
  <c r="B106" i="5"/>
  <c r="B120" i="5" s="1"/>
  <c r="B15" i="5"/>
  <c r="B36" i="5" s="1"/>
  <c r="C27" i="5"/>
  <c r="C42" i="5" s="1"/>
  <c r="B88" i="5"/>
  <c r="B111" i="5" s="1"/>
  <c r="B57" i="5"/>
  <c r="B76" i="5" s="1"/>
  <c r="C108" i="5"/>
  <c r="C121" i="5" s="1"/>
  <c r="D111" i="5"/>
  <c r="D118" i="5"/>
  <c r="B37" i="5"/>
  <c r="B43" i="5"/>
  <c r="B115" i="5"/>
  <c r="B80" i="5"/>
  <c r="B73" i="5"/>
  <c r="B40" i="5"/>
  <c r="D76" i="5"/>
  <c r="B121" i="5"/>
  <c r="D42" i="5"/>
  <c r="B39" i="5"/>
  <c r="D34" i="5"/>
  <c r="B7" i="5"/>
  <c r="B98" i="5"/>
  <c r="B90" i="5"/>
  <c r="D98" i="5"/>
  <c r="D116" i="5" s="1"/>
  <c r="B104" i="5"/>
  <c r="C90" i="5"/>
  <c r="C112" i="5" s="1"/>
  <c r="E98" i="5"/>
  <c r="E116" i="5" s="1"/>
  <c r="C104" i="5"/>
  <c r="C119" i="5" s="1"/>
  <c r="B61" i="5"/>
  <c r="C29" i="5"/>
  <c r="C43" i="5" s="1"/>
  <c r="B19" i="5"/>
  <c r="B49" i="5"/>
  <c r="D90" i="5"/>
  <c r="D112" i="5" s="1"/>
  <c r="B94" i="5"/>
  <c r="D104" i="5"/>
  <c r="D119" i="5" s="1"/>
  <c r="C23" i="5"/>
  <c r="C40" i="5" s="1"/>
  <c r="D53" i="5"/>
  <c r="D74" i="5" s="1"/>
  <c r="E23" i="5"/>
  <c r="E40" i="5" s="1"/>
  <c r="E13" i="5"/>
  <c r="E35" i="5" s="1"/>
  <c r="C19" i="5"/>
  <c r="C38" i="5" s="1"/>
  <c r="E29" i="5"/>
  <c r="E43" i="5" s="1"/>
  <c r="C49" i="5"/>
  <c r="C72" i="5" s="1"/>
  <c r="E61" i="5"/>
  <c r="E78" i="5" s="1"/>
  <c r="C94" i="5"/>
  <c r="C114" i="5" s="1"/>
  <c r="B13" i="5"/>
  <c r="D61" i="5"/>
  <c r="D78" i="5" s="1"/>
  <c r="D94" i="5"/>
  <c r="D114" i="5" s="1"/>
  <c r="C9" i="5"/>
  <c r="C33" i="5" s="1"/>
  <c r="E19" i="5"/>
  <c r="E38" i="5" s="1"/>
  <c r="C25" i="5"/>
  <c r="C41" i="5" s="1"/>
  <c r="E49" i="5"/>
  <c r="E72" i="5" s="1"/>
  <c r="C55" i="5"/>
  <c r="C75" i="5" s="1"/>
  <c r="C100" i="5"/>
  <c r="C117" i="5" s="1"/>
  <c r="D23" i="5"/>
  <c r="D40" i="5" s="1"/>
  <c r="C13" i="5"/>
  <c r="C35" i="5" s="1"/>
  <c r="D9" i="5"/>
  <c r="D33" i="5" s="1"/>
  <c r="D25" i="5"/>
  <c r="D41" i="5" s="1"/>
  <c r="D55" i="5"/>
  <c r="D75" i="5" s="1"/>
  <c r="D100" i="5"/>
  <c r="D117" i="5" s="1"/>
  <c r="E53" i="5"/>
  <c r="E74" i="5" s="1"/>
  <c r="C15" i="5"/>
  <c r="C63" i="5"/>
  <c r="C92" i="5"/>
  <c r="C106" i="5"/>
  <c r="B53" i="5"/>
  <c r="D29" i="5"/>
  <c r="D43" i="5" s="1"/>
  <c r="D15" i="5"/>
  <c r="D36" i="5" s="1"/>
  <c r="D63" i="5"/>
  <c r="D79" i="5" s="1"/>
  <c r="D92" i="5"/>
  <c r="D113" i="5" s="1"/>
  <c r="D106" i="5"/>
  <c r="D120" i="5" s="1"/>
  <c r="E7" i="5"/>
  <c r="E32" i="5" s="1"/>
  <c r="C7" i="5"/>
  <c r="C32" i="5" s="1"/>
  <c r="E29" i="4"/>
  <c r="E43" i="4" s="1"/>
  <c r="D95" i="4"/>
  <c r="D112" i="4" s="1"/>
  <c r="E95" i="4"/>
  <c r="E112" i="4" s="1"/>
  <c r="B101" i="4"/>
  <c r="B115" i="4" s="1"/>
  <c r="C101" i="4"/>
  <c r="C115" i="4" s="1"/>
  <c r="D101" i="4"/>
  <c r="D115" i="4" s="1"/>
  <c r="C97" i="4"/>
  <c r="C113" i="4" s="1"/>
  <c r="D97" i="4"/>
  <c r="D113" i="4" s="1"/>
  <c r="E97" i="4"/>
  <c r="E113" i="4" s="1"/>
  <c r="E91" i="4"/>
  <c r="E110" i="4" s="1"/>
  <c r="B85" i="4"/>
  <c r="B107" i="4" s="1"/>
  <c r="D85" i="4"/>
  <c r="D107" i="4" s="1"/>
  <c r="C85" i="4"/>
  <c r="C107" i="4" s="1"/>
  <c r="D81" i="4"/>
  <c r="D105" i="4" s="1"/>
  <c r="C81" i="4"/>
  <c r="C105" i="4" s="1"/>
  <c r="E81" i="4"/>
  <c r="E105" i="4" s="1"/>
  <c r="E79" i="4"/>
  <c r="E104" i="4" s="1"/>
  <c r="D79" i="4"/>
  <c r="D104" i="4" s="1"/>
  <c r="B113" i="4"/>
  <c r="B105" i="4"/>
  <c r="B87" i="4"/>
  <c r="B93" i="4"/>
  <c r="E87" i="4"/>
  <c r="E108" i="4" s="1"/>
  <c r="B83" i="4"/>
  <c r="B99" i="4"/>
  <c r="C83" i="4"/>
  <c r="C106" i="4" s="1"/>
  <c r="E93" i="4"/>
  <c r="E111" i="4" s="1"/>
  <c r="D83" i="4"/>
  <c r="D106" i="4" s="1"/>
  <c r="B89" i="4"/>
  <c r="D99" i="4"/>
  <c r="D114" i="4" s="1"/>
  <c r="C87" i="4"/>
  <c r="C108" i="4" s="1"/>
  <c r="E99" i="4"/>
  <c r="E114" i="4" s="1"/>
  <c r="D93" i="4"/>
  <c r="D111" i="4" s="1"/>
  <c r="B79" i="4"/>
  <c r="D89" i="4"/>
  <c r="D109" i="4" s="1"/>
  <c r="B95" i="4"/>
  <c r="C89" i="4"/>
  <c r="C109" i="4" s="1"/>
  <c r="B91" i="4"/>
  <c r="C91" i="4"/>
  <c r="C110" i="4" s="1"/>
  <c r="D53" i="4"/>
  <c r="D68" i="4" s="1"/>
  <c r="E59" i="4"/>
  <c r="E71" i="4" s="1"/>
  <c r="E53" i="4"/>
  <c r="E68" i="4" s="1"/>
  <c r="B61" i="4"/>
  <c r="B72" i="4" s="1"/>
  <c r="C61" i="4"/>
  <c r="C72" i="4" s="1"/>
  <c r="D23" i="4"/>
  <c r="D40" i="4" s="1"/>
  <c r="E51" i="4"/>
  <c r="E67" i="4" s="1"/>
  <c r="D61" i="4"/>
  <c r="D72" i="4" s="1"/>
  <c r="D51" i="4"/>
  <c r="D67" i="4" s="1"/>
  <c r="E23" i="4"/>
  <c r="E40" i="4" s="1"/>
  <c r="B51" i="4"/>
  <c r="B67" i="4" s="1"/>
  <c r="B23" i="4"/>
  <c r="B25" i="4"/>
  <c r="B53" i="4"/>
  <c r="B68" i="4" s="1"/>
  <c r="D25" i="4"/>
  <c r="D41" i="4" s="1"/>
  <c r="B27" i="4"/>
  <c r="B42" i="4" s="1"/>
  <c r="D55" i="4"/>
  <c r="D69" i="4" s="1"/>
  <c r="C27" i="4"/>
  <c r="C42" i="4" s="1"/>
  <c r="B21" i="4"/>
  <c r="C21" i="4"/>
  <c r="C39" i="4" s="1"/>
  <c r="B29" i="4"/>
  <c r="B59" i="4"/>
  <c r="B71" i="4" s="1"/>
  <c r="D21" i="4"/>
  <c r="D39" i="4" s="1"/>
  <c r="C29" i="4"/>
  <c r="C43" i="4" s="1"/>
  <c r="B49" i="4"/>
  <c r="B66" i="4" s="1"/>
  <c r="C59" i="4"/>
  <c r="C71" i="4" s="1"/>
  <c r="C25" i="4"/>
  <c r="C41" i="4" s="1"/>
  <c r="D27" i="4"/>
  <c r="D42" i="4" s="1"/>
  <c r="C49" i="4"/>
  <c r="C66" i="4" s="1"/>
  <c r="C68" i="4"/>
  <c r="D57" i="4"/>
  <c r="D70" i="4" s="1"/>
  <c r="B63" i="4"/>
  <c r="E57" i="4"/>
  <c r="E70" i="4" s="1"/>
  <c r="C63" i="4"/>
  <c r="C73" i="4" s="1"/>
  <c r="D63" i="4"/>
  <c r="D73" i="4" s="1"/>
  <c r="B57" i="4"/>
  <c r="D49" i="4"/>
  <c r="D66" i="4" s="1"/>
  <c r="B55" i="4"/>
  <c r="C55" i="4"/>
  <c r="C69" i="4" s="1"/>
  <c r="F71" i="7" l="1"/>
  <c r="B87" i="7"/>
  <c r="F11" i="7"/>
  <c r="F65" i="7"/>
  <c r="F67" i="7"/>
  <c r="F57" i="7"/>
  <c r="F102" i="7"/>
  <c r="F73" i="7"/>
  <c r="F61" i="7"/>
  <c r="F15" i="7"/>
  <c r="F27" i="7"/>
  <c r="F100" i="7"/>
  <c r="F94" i="7"/>
  <c r="B117" i="7"/>
  <c r="B32" i="7"/>
  <c r="F7" i="7"/>
  <c r="B35" i="7"/>
  <c r="F13" i="7"/>
  <c r="F17" i="7"/>
  <c r="B37" i="7"/>
  <c r="B43" i="7"/>
  <c r="F29" i="7"/>
  <c r="C76" i="7"/>
  <c r="F49" i="7"/>
  <c r="F108" i="7"/>
  <c r="B127" i="7"/>
  <c r="F114" i="7"/>
  <c r="F23" i="7"/>
  <c r="B40" i="7"/>
  <c r="F55" i="7"/>
  <c r="B79" i="7"/>
  <c r="F104" i="7"/>
  <c r="B122" i="7"/>
  <c r="C123" i="7"/>
  <c r="F106" i="7"/>
  <c r="F25" i="7"/>
  <c r="B41" i="7"/>
  <c r="F98" i="7"/>
  <c r="B119" i="7"/>
  <c r="B78" i="7"/>
  <c r="F53" i="7"/>
  <c r="D38" i="7"/>
  <c r="F19" i="7"/>
  <c r="B118" i="7"/>
  <c r="F96" i="7"/>
  <c r="B81" i="7"/>
  <c r="F59" i="7"/>
  <c r="B39" i="7"/>
  <c r="F21" i="7"/>
  <c r="B126" i="7"/>
  <c r="F112" i="7"/>
  <c r="F9" i="7"/>
  <c r="B33" i="7"/>
  <c r="B86" i="7"/>
  <c r="F69" i="7"/>
  <c r="B77" i="7"/>
  <c r="F51" i="7"/>
  <c r="F110" i="7"/>
  <c r="B125" i="7"/>
  <c r="D80" i="6"/>
  <c r="C80" i="6"/>
  <c r="F19" i="6"/>
  <c r="F23" i="6"/>
  <c r="F57" i="6"/>
  <c r="F7" i="6"/>
  <c r="F49" i="6"/>
  <c r="B32" i="6"/>
  <c r="F67" i="6"/>
  <c r="F98" i="6"/>
  <c r="F96" i="6"/>
  <c r="F59" i="6"/>
  <c r="B79" i="6"/>
  <c r="F51" i="6"/>
  <c r="B75" i="6"/>
  <c r="F71" i="6"/>
  <c r="B43" i="6"/>
  <c r="F29" i="6"/>
  <c r="F21" i="6"/>
  <c r="B39" i="6"/>
  <c r="B83" i="6"/>
  <c r="F69" i="6"/>
  <c r="B36" i="6"/>
  <c r="F15" i="6"/>
  <c r="F13" i="6"/>
  <c r="B35" i="6"/>
  <c r="F27" i="6"/>
  <c r="B42" i="6"/>
  <c r="B123" i="6"/>
  <c r="F110" i="6"/>
  <c r="B80" i="6"/>
  <c r="F61" i="6"/>
  <c r="B77" i="6"/>
  <c r="F55" i="6"/>
  <c r="B34" i="6"/>
  <c r="F11" i="6"/>
  <c r="F94" i="6"/>
  <c r="B115" i="6"/>
  <c r="B122" i="6"/>
  <c r="F108" i="6"/>
  <c r="F100" i="6"/>
  <c r="B118" i="6"/>
  <c r="F25" i="6"/>
  <c r="F17" i="6"/>
  <c r="B37" i="6"/>
  <c r="F106" i="6"/>
  <c r="B121" i="6"/>
  <c r="B120" i="6"/>
  <c r="F104" i="6"/>
  <c r="B119" i="6"/>
  <c r="F102" i="6"/>
  <c r="B114" i="6"/>
  <c r="F92" i="6"/>
  <c r="F90" i="6"/>
  <c r="C113" i="6"/>
  <c r="B33" i="6"/>
  <c r="F9" i="6"/>
  <c r="F53" i="6"/>
  <c r="F67" i="5"/>
  <c r="F57" i="5"/>
  <c r="F96" i="5"/>
  <c r="F108" i="5"/>
  <c r="F21" i="5"/>
  <c r="F51" i="5"/>
  <c r="F65" i="5"/>
  <c r="F9" i="5"/>
  <c r="F11" i="5"/>
  <c r="F100" i="5"/>
  <c r="F27" i="5"/>
  <c r="F17" i="5"/>
  <c r="F102" i="5"/>
  <c r="F88" i="5"/>
  <c r="F7" i="5"/>
  <c r="B32" i="5"/>
  <c r="F63" i="5"/>
  <c r="C79" i="5"/>
  <c r="F29" i="5"/>
  <c r="B38" i="5"/>
  <c r="F19" i="5"/>
  <c r="F49" i="5"/>
  <c r="B72" i="5"/>
  <c r="F104" i="5"/>
  <c r="B119" i="5"/>
  <c r="B114" i="5"/>
  <c r="F94" i="5"/>
  <c r="F23" i="5"/>
  <c r="B74" i="5"/>
  <c r="F53" i="5"/>
  <c r="F106" i="5"/>
  <c r="C120" i="5"/>
  <c r="F92" i="5"/>
  <c r="C113" i="5"/>
  <c r="F15" i="5"/>
  <c r="C36" i="5"/>
  <c r="F55" i="5"/>
  <c r="B35" i="5"/>
  <c r="F13" i="5"/>
  <c r="B78" i="5"/>
  <c r="F61" i="5"/>
  <c r="B112" i="5"/>
  <c r="F90" i="5"/>
  <c r="F98" i="5"/>
  <c r="B116" i="5"/>
  <c r="F25" i="5"/>
  <c r="F97" i="4"/>
  <c r="F85" i="4"/>
  <c r="F101" i="4"/>
  <c r="F81" i="4"/>
  <c r="F99" i="4"/>
  <c r="B114" i="4"/>
  <c r="F95" i="4"/>
  <c r="B112" i="4"/>
  <c r="F91" i="4"/>
  <c r="B110" i="4"/>
  <c r="F89" i="4"/>
  <c r="B109" i="4"/>
  <c r="F83" i="4"/>
  <c r="B106" i="4"/>
  <c r="B111" i="4"/>
  <c r="F93" i="4"/>
  <c r="F79" i="4"/>
  <c r="B104" i="4"/>
  <c r="B108" i="4"/>
  <c r="F87" i="4"/>
  <c r="F61" i="4"/>
  <c r="F53" i="4"/>
  <c r="F49" i="4"/>
  <c r="F27" i="4"/>
  <c r="F51" i="4"/>
  <c r="F23" i="4"/>
  <c r="B40" i="4"/>
  <c r="F25" i="4"/>
  <c r="B41" i="4"/>
  <c r="F59" i="4"/>
  <c r="F21" i="4"/>
  <c r="B39" i="4"/>
  <c r="F29" i="4"/>
  <c r="B43" i="4"/>
  <c r="B70" i="4"/>
  <c r="F57" i="4"/>
  <c r="B73" i="4"/>
  <c r="F63" i="4"/>
  <c r="F55" i="4"/>
  <c r="B69" i="4"/>
  <c r="E19" i="4"/>
  <c r="E38" i="4" s="1"/>
  <c r="D15" i="4"/>
  <c r="D36" i="4" s="1"/>
  <c r="D13" i="4"/>
  <c r="D35" i="4" s="1"/>
  <c r="E11" i="4"/>
  <c r="E34" i="4" s="1"/>
  <c r="E9" i="4"/>
  <c r="E33" i="4" s="1"/>
  <c r="E7" i="4"/>
  <c r="E32" i="4" s="1"/>
  <c r="F62" i="7" l="1"/>
  <c r="B63" i="7" s="1"/>
  <c r="C62" i="6"/>
  <c r="B62" i="6"/>
  <c r="F68" i="5"/>
  <c r="D69" i="5" s="1"/>
  <c r="D82" i="5" s="1"/>
  <c r="C7" i="4"/>
  <c r="C32" i="4" s="1"/>
  <c r="D19" i="4"/>
  <c r="D38" i="4" s="1"/>
  <c r="C19" i="4"/>
  <c r="C38" i="4" s="1"/>
  <c r="C11" i="4"/>
  <c r="C34" i="4" s="1"/>
  <c r="D11" i="4"/>
  <c r="D34" i="4" s="1"/>
  <c r="C9" i="4"/>
  <c r="C33" i="4" s="1"/>
  <c r="B17" i="4"/>
  <c r="C17" i="4"/>
  <c r="C37" i="4" s="1"/>
  <c r="B7" i="4"/>
  <c r="B9" i="4"/>
  <c r="B11" i="4"/>
  <c r="D17" i="4"/>
  <c r="D37" i="4" s="1"/>
  <c r="D7" i="4"/>
  <c r="D32" i="4" s="1"/>
  <c r="D9" i="4"/>
  <c r="D33" i="4" s="1"/>
  <c r="C13" i="4"/>
  <c r="C35" i="4" s="1"/>
  <c r="C15" i="4"/>
  <c r="C36" i="4" s="1"/>
  <c r="B13" i="4"/>
  <c r="B15" i="4"/>
  <c r="C63" i="7" l="1"/>
  <c r="C83" i="7" s="1"/>
  <c r="B83" i="7"/>
  <c r="E63" i="7"/>
  <c r="E83" i="7" s="1"/>
  <c r="D63" i="7"/>
  <c r="D83" i="7" s="1"/>
  <c r="E63" i="6"/>
  <c r="E81" i="6" s="1"/>
  <c r="C69" i="5"/>
  <c r="C82" i="5" s="1"/>
  <c r="B69" i="5"/>
  <c r="B82" i="5" s="1"/>
  <c r="E69" i="5"/>
  <c r="E82" i="5" s="1"/>
  <c r="B34" i="4"/>
  <c r="F11" i="4"/>
  <c r="B37" i="4"/>
  <c r="F17" i="4"/>
  <c r="B38" i="4"/>
  <c r="F19" i="4"/>
  <c r="B33" i="4"/>
  <c r="F9" i="4"/>
  <c r="B36" i="4"/>
  <c r="F15" i="4"/>
  <c r="B35" i="4"/>
  <c r="F13" i="4"/>
  <c r="B32" i="4"/>
  <c r="F7" i="4"/>
  <c r="F63" i="7" l="1"/>
  <c r="D63" i="6"/>
  <c r="D81" i="6" s="1"/>
  <c r="C63" i="6"/>
  <c r="C81" i="6" s="1"/>
  <c r="B63" i="6"/>
  <c r="B81" i="6" s="1"/>
  <c r="F69" i="5"/>
  <c r="E65" i="6"/>
  <c r="C65" i="6"/>
  <c r="D65" i="6"/>
  <c r="F65" i="6" s="1"/>
  <c r="B65" i="6"/>
  <c r="F63" i="6" l="1"/>
</calcChain>
</file>

<file path=xl/sharedStrings.xml><?xml version="1.0" encoding="utf-8"?>
<sst xmlns="http://schemas.openxmlformats.org/spreadsheetml/2006/main" count="446" uniqueCount="89">
  <si>
    <t>N</t>
  </si>
  <si>
    <t>B</t>
  </si>
  <si>
    <t>Pronomes</t>
  </si>
  <si>
    <t>Máxima</t>
  </si>
  <si>
    <t xml:space="preserve">Nome:                                                                      Prof:                                           Data: </t>
  </si>
  <si>
    <t>ENS.FUND. 2º ANO - TEMÁTICA E ESTRUTURA TEXTUAL</t>
  </si>
  <si>
    <t>Gênero</t>
  </si>
  <si>
    <t>Marcador Narrativo</t>
  </si>
  <si>
    <t>Vocabulário</t>
  </si>
  <si>
    <t>Detalhes Imagens</t>
  </si>
  <si>
    <t>Coerência</t>
  </si>
  <si>
    <t>Marcad. Oralidade</t>
  </si>
  <si>
    <t>4 partes história</t>
  </si>
  <si>
    <t>4 parágrafos</t>
  </si>
  <si>
    <t>Título</t>
  </si>
  <si>
    <t>Criatividade</t>
  </si>
  <si>
    <t>Linhas (6 a 10)</t>
  </si>
  <si>
    <t>Palavra/frase</t>
  </si>
  <si>
    <t>I</t>
  </si>
  <si>
    <t>R</t>
  </si>
  <si>
    <t>O</t>
  </si>
  <si>
    <t>Itens - Notas</t>
  </si>
  <si>
    <t>TEMA/ESTRUT TEXTUAL</t>
  </si>
  <si>
    <t>ENS.FUND. 2º ANO - GRAMÁTICA E SINTAXE</t>
  </si>
  <si>
    <t>Sinônimos</t>
  </si>
  <si>
    <t>Substantivos</t>
  </si>
  <si>
    <t>Adjetivos</t>
  </si>
  <si>
    <t>Verbos</t>
  </si>
  <si>
    <t>Pontuação</t>
  </si>
  <si>
    <t>Masc/Fem</t>
  </si>
  <si>
    <t>Sing/Plur</t>
  </si>
  <si>
    <t>GRAMÁTICA/SINTAXE</t>
  </si>
  <si>
    <t>ENS.FUND. 2º ANO - ORTOGRAFIA E SEA</t>
  </si>
  <si>
    <t>Hip. Alfabética</t>
  </si>
  <si>
    <t>Surda/Sonora</t>
  </si>
  <si>
    <t>Omissão letra etc.</t>
  </si>
  <si>
    <t>Nasais</t>
  </si>
  <si>
    <t>Regras contextuais</t>
  </si>
  <si>
    <t>Irreg. língua</t>
  </si>
  <si>
    <t>Separação silábica</t>
  </si>
  <si>
    <t>Letras maiúscula</t>
  </si>
  <si>
    <t>Recuo parágrafo</t>
  </si>
  <si>
    <t>Hipo/hipersegm.</t>
  </si>
  <si>
    <t>Grafia</t>
  </si>
  <si>
    <t>Espaço papel</t>
  </si>
  <si>
    <t>ORTOGRAFIA - SEA</t>
  </si>
  <si>
    <r>
      <rPr>
        <b/>
        <i/>
        <sz val="8"/>
        <rFont val="Calibri"/>
        <family val="2"/>
        <scheme val="minor"/>
      </rPr>
      <t>ATENÇÃO:</t>
    </r>
    <r>
      <rPr>
        <i/>
        <sz val="8"/>
        <rFont val="Calibri"/>
        <family val="2"/>
        <scheme val="minor"/>
      </rPr>
      <t xml:space="preserve"> Todas as informações, exercícios, dados, conteúdo e materiais que compõe o “Método das Boquinhas” integram o patrimônio intelectual da empresa Boquinhas Aprendizagem e Assessoria Ltda, regularmente protegidos e resguardados pelo ordenamento jurídico nacional e internacional, possuindo ainda registro de marca, direito autoral e respaldado pelas regras que vedam a concorrência desleal, sendo terminantemente proibida a sua reprodução, comercialização, disponibilização, publicação, adaptação ou, ainda, qualquer outra forma de exploração.</t>
    </r>
  </si>
  <si>
    <r>
      <t xml:space="preserve">                          INSTRUÇÕES</t>
    </r>
    <r>
      <rPr>
        <sz val="15"/>
        <color theme="3"/>
        <rFont val="Calibri"/>
        <family val="2"/>
        <scheme val="minor"/>
      </rPr>
      <t>:</t>
    </r>
    <r>
      <rPr>
        <b/>
        <sz val="15"/>
        <color theme="3"/>
        <rFont val="Calibri"/>
        <family val="2"/>
        <scheme val="minor"/>
      </rPr>
      <t xml:space="preserve"> </t>
    </r>
    <r>
      <rPr>
        <sz val="15"/>
        <color theme="3"/>
        <rFont val="Calibri"/>
        <family val="2"/>
        <scheme val="minor"/>
      </rPr>
      <t xml:space="preserve">Considere nota 1 para Insuficiente, 2 para Regular, 3 para Bom e 4 para Ótimo. 
                          </t>
    </r>
    <r>
      <rPr>
        <sz val="12"/>
        <color theme="3"/>
        <rFont val="Calibri"/>
        <family val="2"/>
        <scheme val="minor"/>
      </rPr>
      <t xml:space="preserve">Conte quantas notas 1, notas 2, notas 3 e notas 4 </t>
    </r>
    <r>
      <rPr>
        <sz val="12"/>
        <color rgb="FFFF0000"/>
        <rFont val="Calibri"/>
        <family val="2"/>
        <scheme val="minor"/>
      </rPr>
      <t>a classe obteve</t>
    </r>
    <r>
      <rPr>
        <sz val="12"/>
        <color theme="3"/>
        <rFont val="Calibri"/>
        <family val="2"/>
        <scheme val="minor"/>
      </rPr>
      <t xml:space="preserve">, em cada item avaliado, preenchendo as </t>
    </r>
    <r>
      <rPr>
        <sz val="12"/>
        <color rgb="FFFF0000"/>
        <rFont val="Calibri"/>
        <family val="2"/>
        <scheme val="minor"/>
      </rPr>
      <t>linhas coloridas</t>
    </r>
    <r>
      <rPr>
        <sz val="12"/>
        <color theme="3"/>
        <rFont val="Calibri"/>
        <family val="2"/>
        <scheme val="minor"/>
      </rPr>
      <t>. 
                               No final da linha, em N, aparececerá o número de alunos da sala.</t>
    </r>
    <r>
      <rPr>
        <b/>
        <sz val="15"/>
        <color theme="3"/>
        <rFont val="Calibri"/>
        <family val="2"/>
        <scheme val="minor"/>
      </rPr>
      <t xml:space="preserve"> </t>
    </r>
    <r>
      <rPr>
        <sz val="12"/>
        <color theme="3"/>
        <rFont val="Calibri"/>
        <family val="2"/>
        <scheme val="minor"/>
      </rPr>
      <t xml:space="preserve">Nas linhas brancas abaixo, aparecerão as porcentagens 
                             de cada nota, que serão utilizadas para compor o gráfico. A tabela de baixo é apenas repetição dos valores em % do gráfico. </t>
    </r>
  </si>
  <si>
    <t>ENS.FUND. 3º ANO - TEMÁTICA E ESTRUTURA TEXTUAL</t>
  </si>
  <si>
    <t>ENS.FUND. 3º ANO - GRAMÁTICA E SINTAXE</t>
  </si>
  <si>
    <t>ENS.FUND. 3º ANO - ORTOGRAFIA E SEA</t>
  </si>
  <si>
    <t>5 partes história</t>
  </si>
  <si>
    <t>5 parágrafos</t>
  </si>
  <si>
    <t>Linhas (13 a 17)</t>
  </si>
  <si>
    <t>Pron. Pessoal</t>
  </si>
  <si>
    <t>Pron. Demonstrativo</t>
  </si>
  <si>
    <t>Acento</t>
  </si>
  <si>
    <t>Pron. Possessivo</t>
  </si>
  <si>
    <t>ENS.FUND. 4º ANO - TEMÁTICA E ESTRUTURA TEXTUAL</t>
  </si>
  <si>
    <t>ENS.FUND. 4º ANO - GRAMÁTICA E SINTAXE</t>
  </si>
  <si>
    <t>ENS.FUND. 4º ANO - ORTOGRAFIA E SEA</t>
  </si>
  <si>
    <t>Linhas (18 a 22)</t>
  </si>
  <si>
    <t>Concord. Verbal</t>
  </si>
  <si>
    <t>ENS.FUND. 5º ANO - TEMÁTICA E ESTRUTURA TEXTUAL</t>
  </si>
  <si>
    <t>ENS.FUND. 5º ANO - GRAMÁTICA E SINTAXE</t>
  </si>
  <si>
    <t>ENS.FUND. 5º ANO - ORTOGRAFIA E SEA</t>
  </si>
  <si>
    <t>Linhas (23 a 27)</t>
  </si>
  <si>
    <t>Conjunção</t>
  </si>
  <si>
    <t>2º ANO - TEMÁTICA E ESTRUTURA TEXTUAL</t>
  </si>
  <si>
    <t>2º ANO - GRAMÁTICA E SINTAXE</t>
  </si>
  <si>
    <t>Indv.</t>
  </si>
  <si>
    <t>2º ANO - ORTOGRAFIA E SEA</t>
  </si>
  <si>
    <t xml:space="preserve">Nome:                                                                                     Prof:                                           Data: </t>
  </si>
  <si>
    <t>3º ANO - ORTOGRAFIA E SEA</t>
  </si>
  <si>
    <t>3º ANO - GRAMÁTICA E SINTAXE</t>
  </si>
  <si>
    <t>3º ANO - TEMÁTICA E ESTRUTURA TEXTUAL</t>
  </si>
  <si>
    <r>
      <t xml:space="preserve">                          INSTRUÇÕES</t>
    </r>
    <r>
      <rPr>
        <sz val="15"/>
        <color theme="3"/>
        <rFont val="Calibri"/>
        <family val="2"/>
        <scheme val="minor"/>
      </rPr>
      <t>:</t>
    </r>
    <r>
      <rPr>
        <b/>
        <sz val="15"/>
        <color theme="3"/>
        <rFont val="Calibri"/>
        <family val="2"/>
        <scheme val="minor"/>
      </rPr>
      <t xml:space="preserve"> </t>
    </r>
    <r>
      <rPr>
        <sz val="15"/>
        <color theme="3"/>
        <rFont val="Calibri"/>
        <family val="2"/>
        <scheme val="minor"/>
      </rPr>
      <t xml:space="preserve">Considere nota 1 para Insuficiente, 2 para Regular, 3 para Bom e 4 para Ótimo. 
                          </t>
    </r>
    <r>
      <rPr>
        <sz val="12"/>
        <color theme="3"/>
        <rFont val="Calibri"/>
        <family val="2"/>
        <scheme val="minor"/>
      </rPr>
      <t xml:space="preserve">Atribua notas para sua criança em cada intem do APROTEX, alimentando a coluna em amarelo. Nome e Data habilitáveis.                       </t>
    </r>
  </si>
  <si>
    <t>4º ANO - TEMÁTICA E ESTRUTURA TEXTUAL</t>
  </si>
  <si>
    <t>4º ANO - GRAMÁTICA E SINTAXE</t>
  </si>
  <si>
    <t>4º ANO - ORTOGRAFIA E SEA</t>
  </si>
  <si>
    <t>Acentos</t>
  </si>
  <si>
    <t>Pron. Pessoais</t>
  </si>
  <si>
    <t>Pron. Possessivos</t>
  </si>
  <si>
    <t>Pron. Demonstartivos</t>
  </si>
  <si>
    <t>Concordância verbal</t>
  </si>
  <si>
    <t>5º ANO - TEMÁTICA E ESTRUTURA TEXTUAL</t>
  </si>
  <si>
    <t>5º ANO - GRAMÁTICA E SINTAXE</t>
  </si>
  <si>
    <t>5º ANO - ORTOGRAFIA E SEA</t>
  </si>
  <si>
    <t>Conjunções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</si>
</sst>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i/>
      <sz val="11"/>
      <color rgb="FF00206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0"/>
      <color theme="1"/>
      <name val="Arial"/>
      <family val="2"/>
    </font>
    <font>
      <sz val="15"/>
      <color theme="3"/>
      <name val="Calibri"/>
      <family val="2"/>
      <scheme val="minor"/>
    </font>
    <font>
      <i/>
      <sz val="8"/>
      <name val="Calibri"/>
      <family val="2"/>
      <scheme val="minor"/>
    </font>
    <font>
      <b/>
      <i/>
      <sz val="8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 style="double">
        <color theme="4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2" applyNumberFormat="0" applyFill="0" applyAlignment="0" applyProtection="0"/>
    <xf numFmtId="0" fontId="16" fillId="0" borderId="6" applyNumberFormat="0" applyFill="0" applyAlignment="0" applyProtection="0"/>
  </cellStyleXfs>
  <cellXfs count="74">
    <xf numFmtId="0" fontId="0" fillId="0" borderId="0" xfId="0"/>
    <xf numFmtId="0" fontId="3" fillId="0" borderId="2" xfId="1" applyFont="1" applyBorder="1"/>
    <xf numFmtId="0" fontId="4" fillId="0" borderId="2" xfId="2" applyFont="1"/>
    <xf numFmtId="0" fontId="5" fillId="0" borderId="0" xfId="0" applyFont="1"/>
    <xf numFmtId="0" fontId="5" fillId="0" borderId="0" xfId="0" applyFont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1" fillId="0" borderId="1" xfId="0" applyFont="1" applyBorder="1"/>
    <xf numFmtId="2" fontId="5" fillId="0" borderId="1" xfId="0" applyNumberFormat="1" applyFont="1" applyBorder="1"/>
    <xf numFmtId="0" fontId="5" fillId="0" borderId="1" xfId="0" applyFont="1" applyBorder="1"/>
    <xf numFmtId="0" fontId="12" fillId="0" borderId="1" xfId="0" applyFont="1" applyBorder="1"/>
    <xf numFmtId="2" fontId="5" fillId="0" borderId="1" xfId="0" applyNumberFormat="1" applyFont="1" applyBorder="1" applyAlignment="1">
      <alignment vertical="top"/>
    </xf>
    <xf numFmtId="0" fontId="1" fillId="0" borderId="1" xfId="0" applyFont="1" applyBorder="1"/>
    <xf numFmtId="0" fontId="1" fillId="0" borderId="0" xfId="0" applyFont="1"/>
    <xf numFmtId="0" fontId="5" fillId="2" borderId="0" xfId="0" applyFont="1" applyFill="1"/>
    <xf numFmtId="0" fontId="10" fillId="5" borderId="1" xfId="0" applyFont="1" applyFill="1" applyBorder="1"/>
    <xf numFmtId="0" fontId="1" fillId="5" borderId="1" xfId="0" applyFont="1" applyFill="1" applyBorder="1"/>
    <xf numFmtId="0" fontId="1" fillId="2" borderId="1" xfId="0" applyFont="1" applyFill="1" applyBorder="1"/>
    <xf numFmtId="0" fontId="0" fillId="0" borderId="0" xfId="0" applyProtection="1">
      <protection locked="0"/>
    </xf>
    <xf numFmtId="0" fontId="15" fillId="0" borderId="0" xfId="0" applyFont="1"/>
    <xf numFmtId="0" fontId="14" fillId="0" borderId="0" xfId="0" applyFont="1"/>
    <xf numFmtId="1" fontId="5" fillId="0" borderId="1" xfId="0" applyNumberFormat="1" applyFont="1" applyBorder="1" applyAlignment="1">
      <alignment horizontal="center"/>
    </xf>
    <xf numFmtId="0" fontId="17" fillId="5" borderId="1" xfId="0" applyFont="1" applyFill="1" applyBorder="1"/>
    <xf numFmtId="0" fontId="5" fillId="2" borderId="0" xfId="0" applyFont="1" applyFill="1" applyAlignment="1">
      <alignment horizontal="center"/>
    </xf>
    <xf numFmtId="0" fontId="10" fillId="7" borderId="1" xfId="0" applyFont="1" applyFill="1" applyBorder="1"/>
    <xf numFmtId="0" fontId="1" fillId="7" borderId="1" xfId="0" applyFont="1" applyFill="1" applyBorder="1"/>
    <xf numFmtId="0" fontId="1" fillId="4" borderId="0" xfId="0" applyFont="1" applyFill="1"/>
    <xf numFmtId="0" fontId="6" fillId="4" borderId="0" xfId="0" applyFont="1" applyFill="1"/>
    <xf numFmtId="0" fontId="6" fillId="4" borderId="0" xfId="0" applyFont="1" applyFill="1" applyAlignment="1">
      <alignment horizontal="center"/>
    </xf>
    <xf numFmtId="0" fontId="1" fillId="3" borderId="0" xfId="0" applyFont="1" applyFill="1"/>
    <xf numFmtId="0" fontId="6" fillId="3" borderId="0" xfId="0" applyFont="1" applyFill="1"/>
    <xf numFmtId="0" fontId="6" fillId="3" borderId="0" xfId="0" applyFont="1" applyFill="1" applyAlignment="1">
      <alignment horizontal="center"/>
    </xf>
    <xf numFmtId="0" fontId="10" fillId="8" borderId="1" xfId="0" applyFont="1" applyFill="1" applyBorder="1"/>
    <xf numFmtId="0" fontId="1" fillId="8" borderId="1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 vertical="top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top"/>
    </xf>
    <xf numFmtId="0" fontId="1" fillId="9" borderId="1" xfId="0" applyFont="1" applyFill="1" applyBorder="1"/>
    <xf numFmtId="0" fontId="1" fillId="9" borderId="1" xfId="0" applyFont="1" applyFill="1" applyBorder="1" applyAlignment="1">
      <alignment horizontal="center" vertical="top"/>
    </xf>
    <xf numFmtId="0" fontId="1" fillId="9" borderId="0" xfId="0" applyFont="1" applyFill="1"/>
    <xf numFmtId="0" fontId="6" fillId="9" borderId="0" xfId="0" applyFont="1" applyFill="1"/>
    <xf numFmtId="0" fontId="6" fillId="9" borderId="0" xfId="0" applyFont="1" applyFill="1" applyAlignment="1">
      <alignment horizontal="center"/>
    </xf>
    <xf numFmtId="2" fontId="5" fillId="0" borderId="0" xfId="0" applyNumberFormat="1" applyFont="1"/>
    <xf numFmtId="1" fontId="5" fillId="0" borderId="0" xfId="0" applyNumberFormat="1" applyFont="1" applyAlignment="1">
      <alignment horizontal="center"/>
    </xf>
    <xf numFmtId="0" fontId="1" fillId="2" borderId="0" xfId="0" applyFont="1" applyFill="1"/>
    <xf numFmtId="1" fontId="5" fillId="2" borderId="0" xfId="0" applyNumberFormat="1" applyFont="1" applyFill="1"/>
    <xf numFmtId="0" fontId="16" fillId="0" borderId="6" xfId="3" applyAlignment="1">
      <alignment wrapText="1"/>
    </xf>
    <xf numFmtId="0" fontId="16" fillId="0" borderId="6" xfId="3"/>
    <xf numFmtId="0" fontId="19" fillId="0" borderId="7" xfId="2" applyFont="1" applyBorder="1" applyAlignment="1">
      <alignment horizontal="center" wrapText="1"/>
    </xf>
    <xf numFmtId="0" fontId="19" fillId="0" borderId="7" xfId="2" applyFont="1" applyBorder="1" applyAlignment="1">
      <alignment horizontal="center"/>
    </xf>
    <xf numFmtId="0" fontId="1" fillId="6" borderId="1" xfId="0" applyFont="1" applyFill="1" applyBorder="1" applyAlignment="1" applyProtection="1">
      <alignment horizontal="left"/>
      <protection locked="0"/>
    </xf>
    <xf numFmtId="0" fontId="1" fillId="6" borderId="3" xfId="0" applyFont="1" applyFill="1" applyBorder="1" applyAlignment="1" applyProtection="1">
      <alignment horizontal="left"/>
      <protection locked="0"/>
    </xf>
    <xf numFmtId="0" fontId="1" fillId="6" borderId="4" xfId="0" applyFont="1" applyFill="1" applyBorder="1" applyAlignment="1" applyProtection="1">
      <alignment horizontal="left"/>
      <protection locked="0"/>
    </xf>
    <xf numFmtId="0" fontId="1" fillId="6" borderId="5" xfId="0" applyFont="1" applyFill="1" applyBorder="1" applyAlignment="1" applyProtection="1">
      <alignment horizontal="left"/>
      <protection locked="0"/>
    </xf>
    <xf numFmtId="0" fontId="8" fillId="3" borderId="0" xfId="0" applyFont="1" applyFill="1"/>
    <xf numFmtId="0" fontId="23" fillId="0" borderId="1" xfId="0" applyFont="1" applyBorder="1"/>
    <xf numFmtId="0" fontId="24" fillId="8" borderId="1" xfId="0" applyFont="1" applyFill="1" applyBorder="1"/>
    <xf numFmtId="0" fontId="8" fillId="10" borderId="0" xfId="0" applyFont="1" applyFill="1"/>
    <xf numFmtId="0" fontId="24" fillId="10" borderId="1" xfId="0" applyFont="1" applyFill="1" applyBorder="1"/>
    <xf numFmtId="0" fontId="8" fillId="9" borderId="0" xfId="0" applyFont="1" applyFill="1"/>
    <xf numFmtId="0" fontId="24" fillId="5" borderId="1" xfId="0" applyFont="1" applyFill="1" applyBorder="1"/>
    <xf numFmtId="0" fontId="5" fillId="0" borderId="0" xfId="0" applyFont="1" applyProtection="1">
      <protection locked="0"/>
    </xf>
    <xf numFmtId="0" fontId="5" fillId="5" borderId="1" xfId="0" applyFont="1" applyFill="1" applyBorder="1" applyProtection="1">
      <protection locked="0"/>
    </xf>
    <xf numFmtId="1" fontId="5" fillId="5" borderId="1" xfId="0" applyNumberFormat="1" applyFont="1" applyFill="1" applyBorder="1" applyProtection="1">
      <protection locked="0"/>
    </xf>
    <xf numFmtId="0" fontId="5" fillId="7" borderId="1" xfId="0" applyFont="1" applyFill="1" applyBorder="1" applyProtection="1">
      <protection locked="0"/>
    </xf>
    <xf numFmtId="1" fontId="5" fillId="7" borderId="1" xfId="0" applyNumberFormat="1" applyFont="1" applyFill="1" applyBorder="1" applyProtection="1">
      <protection locked="0"/>
    </xf>
    <xf numFmtId="0" fontId="5" fillId="8" borderId="1" xfId="0" applyFont="1" applyFill="1" applyBorder="1" applyProtection="1">
      <protection locked="0"/>
    </xf>
    <xf numFmtId="1" fontId="5" fillId="8" borderId="1" xfId="0" applyNumberFormat="1" applyFont="1" applyFill="1" applyBorder="1" applyProtection="1">
      <protection locked="0"/>
    </xf>
    <xf numFmtId="2" fontId="5" fillId="0" borderId="1" xfId="0" applyNumberFormat="1" applyFont="1" applyBorder="1" applyProtection="1">
      <protection locked="0"/>
    </xf>
    <xf numFmtId="0" fontId="24" fillId="6" borderId="1" xfId="0" applyFont="1" applyFill="1" applyBorder="1" applyProtection="1">
      <protection locked="0"/>
    </xf>
    <xf numFmtId="1" fontId="24" fillId="6" borderId="1" xfId="0" applyNumberFormat="1" applyFont="1" applyFill="1" applyBorder="1" applyProtection="1">
      <protection locked="0"/>
    </xf>
  </cellXfs>
  <cellStyles count="4">
    <cellStyle name="Normal" xfId="0" builtinId="0"/>
    <cellStyle name="Texto Explicativo" xfId="1" builtinId="53"/>
    <cellStyle name="Título 1" xfId="3" builtinId="16"/>
    <cellStyle name="Total" xfId="2" builtinId="25"/>
  </cellStyles>
  <dxfs count="0"/>
  <tableStyles count="0" defaultTableStyle="TableStyleMedium2" defaultPivotStyle="PivotStyleLight16"/>
  <colors>
    <mruColors>
      <color rgb="FFFFFFCC"/>
      <color rgb="FFFFFF99"/>
      <color rgb="FFFFCCFF"/>
      <color rgb="FFDBC3A9"/>
      <color rgb="FFE6D6C4"/>
      <color rgb="FF00CC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rgbClr val="FF0000"/>
                </a:solidFill>
              </a:rPr>
              <a:t>EF 2º ano </a:t>
            </a:r>
            <a:r>
              <a:rPr lang="en-US" b="1"/>
              <a:t>- TEMÁTICA E ESTRUTURA TEXTUAL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'2º ano sala'!$B$31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'2º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4 partes história</c:v>
                </c:pt>
                <c:pt idx="8">
                  <c:v>4 parágrafos</c:v>
                </c:pt>
                <c:pt idx="9">
                  <c:v>Linhas (6 a 10)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'2º ano sala'!$B$32:$B$43</c:f>
              <c:numCache>
                <c:formatCode>0.00</c:formatCode>
                <c:ptCount val="12"/>
                <c:pt idx="0">
                  <c:v>11.111111111111111</c:v>
                </c:pt>
                <c:pt idx="1">
                  <c:v>11.111111111111111</c:v>
                </c:pt>
                <c:pt idx="2">
                  <c:v>38.888888888888886</c:v>
                </c:pt>
                <c:pt idx="3">
                  <c:v>26.315789473684209</c:v>
                </c:pt>
                <c:pt idx="4">
                  <c:v>16.666666666666668</c:v>
                </c:pt>
                <c:pt idx="5">
                  <c:v>55.555555555555557</c:v>
                </c:pt>
                <c:pt idx="6">
                  <c:v>11.111111111111111</c:v>
                </c:pt>
                <c:pt idx="7">
                  <c:v>0</c:v>
                </c:pt>
                <c:pt idx="8">
                  <c:v>55.555555555555557</c:v>
                </c:pt>
                <c:pt idx="9">
                  <c:v>53.846153846153847</c:v>
                </c:pt>
                <c:pt idx="10">
                  <c:v>11.111111111111111</c:v>
                </c:pt>
                <c:pt idx="11">
                  <c:v>5.5555555555555554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E0-4194-BAFB-C48D5A88FE4E}"/>
            </c:ext>
          </c:extLst>
        </c:ser>
        <c:ser>
          <c:idx val="1"/>
          <c:order val="1"/>
          <c:tx>
            <c:strRef>
              <c:f>'2º ano sala'!$C$31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'2º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4 partes história</c:v>
                </c:pt>
                <c:pt idx="8">
                  <c:v>4 parágrafos</c:v>
                </c:pt>
                <c:pt idx="9">
                  <c:v>Linhas (6 a 10)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'2º ano sala'!$C$32:$C$43</c:f>
              <c:numCache>
                <c:formatCode>0.00</c:formatCode>
                <c:ptCount val="12"/>
                <c:pt idx="0">
                  <c:v>22.222222222222221</c:v>
                </c:pt>
                <c:pt idx="1">
                  <c:v>22.222222222222221</c:v>
                </c:pt>
                <c:pt idx="2">
                  <c:v>22.222222222222221</c:v>
                </c:pt>
                <c:pt idx="3">
                  <c:v>26.315789473684209</c:v>
                </c:pt>
                <c:pt idx="4">
                  <c:v>33.333333333333336</c:v>
                </c:pt>
                <c:pt idx="5">
                  <c:v>16.666666666666668</c:v>
                </c:pt>
                <c:pt idx="6">
                  <c:v>16.666666666666668</c:v>
                </c:pt>
                <c:pt idx="7">
                  <c:v>5.5555555555555554</c:v>
                </c:pt>
                <c:pt idx="8">
                  <c:v>38.888888888888886</c:v>
                </c:pt>
                <c:pt idx="9">
                  <c:v>23.076923076923077</c:v>
                </c:pt>
                <c:pt idx="10">
                  <c:v>16.666666666666668</c:v>
                </c:pt>
                <c:pt idx="11">
                  <c:v>16.666666666666668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E0-4194-BAFB-C48D5A88FE4E}"/>
            </c:ext>
          </c:extLst>
        </c:ser>
        <c:ser>
          <c:idx val="2"/>
          <c:order val="2"/>
          <c:tx>
            <c:strRef>
              <c:f>'2º ano sala'!$D$31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'2º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4 partes história</c:v>
                </c:pt>
                <c:pt idx="8">
                  <c:v>4 parágrafos</c:v>
                </c:pt>
                <c:pt idx="9">
                  <c:v>Linhas (6 a 10)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'2º ano sala'!$D$32:$D$43</c:f>
              <c:numCache>
                <c:formatCode>0.00</c:formatCode>
                <c:ptCount val="12"/>
                <c:pt idx="0">
                  <c:v>27.777777777777779</c:v>
                </c:pt>
                <c:pt idx="1">
                  <c:v>50</c:v>
                </c:pt>
                <c:pt idx="2">
                  <c:v>33.333333333333336</c:v>
                </c:pt>
                <c:pt idx="3">
                  <c:v>42.10526315789474</c:v>
                </c:pt>
                <c:pt idx="4">
                  <c:v>38.888888888888886</c:v>
                </c:pt>
                <c:pt idx="5">
                  <c:v>22.222222222222221</c:v>
                </c:pt>
                <c:pt idx="6">
                  <c:v>33.333333333333336</c:v>
                </c:pt>
                <c:pt idx="7">
                  <c:v>38.888888888888886</c:v>
                </c:pt>
                <c:pt idx="8">
                  <c:v>5.5555555555555554</c:v>
                </c:pt>
                <c:pt idx="9">
                  <c:v>15.384615384615385</c:v>
                </c:pt>
                <c:pt idx="10">
                  <c:v>22.222222222222221</c:v>
                </c:pt>
                <c:pt idx="11">
                  <c:v>38.888888888888886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E0-4194-BAFB-C48D5A88FE4E}"/>
            </c:ext>
          </c:extLst>
        </c:ser>
        <c:ser>
          <c:idx val="3"/>
          <c:order val="3"/>
          <c:tx>
            <c:strRef>
              <c:f>'2º ano sala'!$E$31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'2º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4 partes história</c:v>
                </c:pt>
                <c:pt idx="8">
                  <c:v>4 parágrafos</c:v>
                </c:pt>
                <c:pt idx="9">
                  <c:v>Linhas (6 a 10)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'2º ano sala'!$E$32:$E$43</c:f>
              <c:numCache>
                <c:formatCode>0.00</c:formatCode>
                <c:ptCount val="12"/>
                <c:pt idx="0">
                  <c:v>38.888888888888886</c:v>
                </c:pt>
                <c:pt idx="1">
                  <c:v>16.666666666666668</c:v>
                </c:pt>
                <c:pt idx="2">
                  <c:v>5.5555555555555554</c:v>
                </c:pt>
                <c:pt idx="3">
                  <c:v>5.2631578947368425</c:v>
                </c:pt>
                <c:pt idx="4">
                  <c:v>11.111111111111111</c:v>
                </c:pt>
                <c:pt idx="5">
                  <c:v>5.5555555555555554</c:v>
                </c:pt>
                <c:pt idx="6">
                  <c:v>38.888888888888886</c:v>
                </c:pt>
                <c:pt idx="7">
                  <c:v>55.555555555555557</c:v>
                </c:pt>
                <c:pt idx="8">
                  <c:v>0</c:v>
                </c:pt>
                <c:pt idx="9">
                  <c:v>7.6923076923076925</c:v>
                </c:pt>
                <c:pt idx="10">
                  <c:v>50</c:v>
                </c:pt>
                <c:pt idx="11">
                  <c:v>38.888888888888886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FE0-4194-BAFB-C48D5A88FE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70209088"/>
        <c:axId val="570210072"/>
      </c:barChart>
      <c:catAx>
        <c:axId val="57020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70210072"/>
        <c:crosses val="autoZero"/>
        <c:auto val="1"/>
        <c:lblAlgn val="ctr"/>
        <c:lblOffset val="100"/>
        <c:noMultiLvlLbl val="0"/>
      </c:catAx>
      <c:valAx>
        <c:axId val="57021007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% Alunos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70209088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2º ANO - GRAMÁTICA E SINTAXE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'2º ano sala'!$B$65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'2º ano sala'!$A$66:$A$73</c:f>
              <c:strCache>
                <c:ptCount val="8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Masc/Fem</c:v>
                </c:pt>
                <c:pt idx="6">
                  <c:v>Sing/Plur</c:v>
                </c:pt>
                <c:pt idx="7">
                  <c:v>Pronomes</c:v>
                </c:pt>
              </c:strCache>
            </c:strRef>
          </c:cat>
          <c:val>
            <c:numRef>
              <c:f>'2º ano sala'!$B$66:$B$73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33.333333333333336</c:v>
                </c:pt>
                <c:pt idx="5">
                  <c:v>5.5555555555555554</c:v>
                </c:pt>
                <c:pt idx="6">
                  <c:v>5.5555555555555554</c:v>
                </c:pt>
                <c:pt idx="7">
                  <c:v>5.5555555555555554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67-4B0C-B45C-E433A2F1E3F5}"/>
            </c:ext>
          </c:extLst>
        </c:ser>
        <c:ser>
          <c:idx val="1"/>
          <c:order val="1"/>
          <c:tx>
            <c:strRef>
              <c:f>'2º ano sala'!$C$65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'2º ano sala'!$A$66:$A$73</c:f>
              <c:strCache>
                <c:ptCount val="8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Masc/Fem</c:v>
                </c:pt>
                <c:pt idx="6">
                  <c:v>Sing/Plur</c:v>
                </c:pt>
                <c:pt idx="7">
                  <c:v>Pronomes</c:v>
                </c:pt>
              </c:strCache>
            </c:strRef>
          </c:cat>
          <c:val>
            <c:numRef>
              <c:f>'2º ano sala'!$C$66:$C$73</c:f>
              <c:numCache>
                <c:formatCode>0.00</c:formatCode>
                <c:ptCount val="8"/>
                <c:pt idx="0">
                  <c:v>11.111111111111111</c:v>
                </c:pt>
                <c:pt idx="1">
                  <c:v>11.111111111111111</c:v>
                </c:pt>
                <c:pt idx="2">
                  <c:v>5.5555555555555554</c:v>
                </c:pt>
                <c:pt idx="3">
                  <c:v>11.111111111111111</c:v>
                </c:pt>
                <c:pt idx="4">
                  <c:v>27.777777777777779</c:v>
                </c:pt>
                <c:pt idx="5">
                  <c:v>5.5555555555555554</c:v>
                </c:pt>
                <c:pt idx="6">
                  <c:v>5.5555555555555554</c:v>
                </c:pt>
                <c:pt idx="7">
                  <c:v>33.333333333333336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67-4B0C-B45C-E433A2F1E3F5}"/>
            </c:ext>
          </c:extLst>
        </c:ser>
        <c:ser>
          <c:idx val="2"/>
          <c:order val="2"/>
          <c:tx>
            <c:strRef>
              <c:f>'2º ano sala'!$D$65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'2º ano sala'!$A$66:$A$73</c:f>
              <c:strCache>
                <c:ptCount val="8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Masc/Fem</c:v>
                </c:pt>
                <c:pt idx="6">
                  <c:v>Sing/Plur</c:v>
                </c:pt>
                <c:pt idx="7">
                  <c:v>Pronomes</c:v>
                </c:pt>
              </c:strCache>
            </c:strRef>
          </c:cat>
          <c:val>
            <c:numRef>
              <c:f>'2º ano sala'!$D$66:$D$73</c:f>
              <c:numCache>
                <c:formatCode>0.00</c:formatCode>
                <c:ptCount val="8"/>
                <c:pt idx="0">
                  <c:v>33.333333333333336</c:v>
                </c:pt>
                <c:pt idx="1">
                  <c:v>27.777777777777779</c:v>
                </c:pt>
                <c:pt idx="2">
                  <c:v>66.666666666666671</c:v>
                </c:pt>
                <c:pt idx="3">
                  <c:v>38.888888888888886</c:v>
                </c:pt>
                <c:pt idx="4">
                  <c:v>33.333333333333336</c:v>
                </c:pt>
                <c:pt idx="5">
                  <c:v>22.222222222222221</c:v>
                </c:pt>
                <c:pt idx="6">
                  <c:v>61.111111111111114</c:v>
                </c:pt>
                <c:pt idx="7">
                  <c:v>55.555555555555557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267-4B0C-B45C-E433A2F1E3F5}"/>
            </c:ext>
          </c:extLst>
        </c:ser>
        <c:ser>
          <c:idx val="3"/>
          <c:order val="3"/>
          <c:tx>
            <c:strRef>
              <c:f>'2º ano sala'!$E$65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'2º ano sala'!$A$66:$A$73</c:f>
              <c:strCache>
                <c:ptCount val="8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Masc/Fem</c:v>
                </c:pt>
                <c:pt idx="6">
                  <c:v>Sing/Plur</c:v>
                </c:pt>
                <c:pt idx="7">
                  <c:v>Pronomes</c:v>
                </c:pt>
              </c:strCache>
            </c:strRef>
          </c:cat>
          <c:val>
            <c:numRef>
              <c:f>'2º ano sala'!$E$66:$E$73</c:f>
              <c:numCache>
                <c:formatCode>0.00</c:formatCode>
                <c:ptCount val="8"/>
                <c:pt idx="0">
                  <c:v>55.555555555555557</c:v>
                </c:pt>
                <c:pt idx="1">
                  <c:v>61.111111111111114</c:v>
                </c:pt>
                <c:pt idx="2">
                  <c:v>27.777777777777779</c:v>
                </c:pt>
                <c:pt idx="3">
                  <c:v>50</c:v>
                </c:pt>
                <c:pt idx="4">
                  <c:v>5.5555555555555554</c:v>
                </c:pt>
                <c:pt idx="5">
                  <c:v>66.666666666666671</c:v>
                </c:pt>
                <c:pt idx="6">
                  <c:v>27.777777777777779</c:v>
                </c:pt>
                <c:pt idx="7">
                  <c:v>5.5555555555555554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67-4B0C-B45C-E433A2F1E3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31858688"/>
        <c:axId val="1631854944"/>
      </c:barChart>
      <c:catAx>
        <c:axId val="1631858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631854944"/>
        <c:crosses val="autoZero"/>
        <c:auto val="1"/>
        <c:lblAlgn val="ctr"/>
        <c:lblOffset val="100"/>
        <c:noMultiLvlLbl val="0"/>
      </c:catAx>
      <c:valAx>
        <c:axId val="163185494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1858688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CC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2º ANO - ORTOGRAFIA - SEA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'2º ano sala'!$B$103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'2º ano sala'!$A$104:$A$115</c:f>
              <c:strCache>
                <c:ptCount val="12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Nasais</c:v>
                </c:pt>
                <c:pt idx="4">
                  <c:v>Regras contextuais</c:v>
                </c:pt>
                <c:pt idx="5">
                  <c:v>Irreg. língua</c:v>
                </c:pt>
                <c:pt idx="6">
                  <c:v>Separação silábica</c:v>
                </c:pt>
                <c:pt idx="7">
                  <c:v>Letras maiúscula</c:v>
                </c:pt>
                <c:pt idx="8">
                  <c:v>Recuo parágrafo</c:v>
                </c:pt>
                <c:pt idx="9">
                  <c:v>Hipo/hipersegm.</c:v>
                </c:pt>
                <c:pt idx="10">
                  <c:v>Grafia</c:v>
                </c:pt>
                <c:pt idx="11">
                  <c:v>Espaço papel</c:v>
                </c:pt>
              </c:strCache>
            </c:strRef>
          </c:cat>
          <c:val>
            <c:numRef>
              <c:f>'2º ano sala'!$B$104:$B$115</c:f>
              <c:numCache>
                <c:formatCode>0.00</c:formatCode>
                <c:ptCount val="12"/>
                <c:pt idx="0">
                  <c:v>0</c:v>
                </c:pt>
                <c:pt idx="1">
                  <c:v>11.111111111111111</c:v>
                </c:pt>
                <c:pt idx="2">
                  <c:v>38.888888888888886</c:v>
                </c:pt>
                <c:pt idx="3">
                  <c:v>11.111111111111111</c:v>
                </c:pt>
                <c:pt idx="4">
                  <c:v>16.666666666666668</c:v>
                </c:pt>
                <c:pt idx="5">
                  <c:v>11.111111111111111</c:v>
                </c:pt>
                <c:pt idx="6">
                  <c:v>33.333333333333336</c:v>
                </c:pt>
                <c:pt idx="7">
                  <c:v>5.5555555555555554</c:v>
                </c:pt>
                <c:pt idx="8">
                  <c:v>55.555555555555557</c:v>
                </c:pt>
                <c:pt idx="9">
                  <c:v>27.777777777777779</c:v>
                </c:pt>
                <c:pt idx="10">
                  <c:v>5.5555555555555554</c:v>
                </c:pt>
                <c:pt idx="11">
                  <c:v>5.5555555555555554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13-44E5-B80E-8AB9E58D8D30}"/>
            </c:ext>
          </c:extLst>
        </c:ser>
        <c:ser>
          <c:idx val="1"/>
          <c:order val="1"/>
          <c:tx>
            <c:strRef>
              <c:f>'2º ano sala'!$C$103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'2º ano sala'!$A$104:$A$115</c:f>
              <c:strCache>
                <c:ptCount val="12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Nasais</c:v>
                </c:pt>
                <c:pt idx="4">
                  <c:v>Regras contextuais</c:v>
                </c:pt>
                <c:pt idx="5">
                  <c:v>Irreg. língua</c:v>
                </c:pt>
                <c:pt idx="6">
                  <c:v>Separação silábica</c:v>
                </c:pt>
                <c:pt idx="7">
                  <c:v>Letras maiúscula</c:v>
                </c:pt>
                <c:pt idx="8">
                  <c:v>Recuo parágrafo</c:v>
                </c:pt>
                <c:pt idx="9">
                  <c:v>Hipo/hipersegm.</c:v>
                </c:pt>
                <c:pt idx="10">
                  <c:v>Grafia</c:v>
                </c:pt>
                <c:pt idx="11">
                  <c:v>Espaço papel</c:v>
                </c:pt>
              </c:strCache>
            </c:strRef>
          </c:cat>
          <c:val>
            <c:numRef>
              <c:f>'2º ano sala'!$C$104:$C$115</c:f>
              <c:numCache>
                <c:formatCode>0.00</c:formatCode>
                <c:ptCount val="12"/>
                <c:pt idx="0">
                  <c:v>11.111111111111111</c:v>
                </c:pt>
                <c:pt idx="1">
                  <c:v>16.666666666666668</c:v>
                </c:pt>
                <c:pt idx="2">
                  <c:v>22.222222222222221</c:v>
                </c:pt>
                <c:pt idx="3">
                  <c:v>27.777777777777779</c:v>
                </c:pt>
                <c:pt idx="4">
                  <c:v>16.666666666666668</c:v>
                </c:pt>
                <c:pt idx="5">
                  <c:v>16.666666666666668</c:v>
                </c:pt>
                <c:pt idx="6">
                  <c:v>16.666666666666668</c:v>
                </c:pt>
                <c:pt idx="7">
                  <c:v>5.5555555555555554</c:v>
                </c:pt>
                <c:pt idx="8">
                  <c:v>38.888888888888886</c:v>
                </c:pt>
                <c:pt idx="9">
                  <c:v>16.666666666666668</c:v>
                </c:pt>
                <c:pt idx="10">
                  <c:v>11.111111111111111</c:v>
                </c:pt>
                <c:pt idx="11">
                  <c:v>16.666666666666668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13-44E5-B80E-8AB9E58D8D30}"/>
            </c:ext>
          </c:extLst>
        </c:ser>
        <c:ser>
          <c:idx val="2"/>
          <c:order val="2"/>
          <c:tx>
            <c:strRef>
              <c:f>'2º ano sala'!$D$103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'2º ano sala'!$A$104:$A$115</c:f>
              <c:strCache>
                <c:ptCount val="12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Nasais</c:v>
                </c:pt>
                <c:pt idx="4">
                  <c:v>Regras contextuais</c:v>
                </c:pt>
                <c:pt idx="5">
                  <c:v>Irreg. língua</c:v>
                </c:pt>
                <c:pt idx="6">
                  <c:v>Separação silábica</c:v>
                </c:pt>
                <c:pt idx="7">
                  <c:v>Letras maiúscula</c:v>
                </c:pt>
                <c:pt idx="8">
                  <c:v>Recuo parágrafo</c:v>
                </c:pt>
                <c:pt idx="9">
                  <c:v>Hipo/hipersegm.</c:v>
                </c:pt>
                <c:pt idx="10">
                  <c:v>Grafia</c:v>
                </c:pt>
                <c:pt idx="11">
                  <c:v>Espaço papel</c:v>
                </c:pt>
              </c:strCache>
            </c:strRef>
          </c:cat>
          <c:val>
            <c:numRef>
              <c:f>'2º ano sala'!$D$104:$D$115</c:f>
              <c:numCache>
                <c:formatCode>0.00</c:formatCode>
                <c:ptCount val="12"/>
                <c:pt idx="0">
                  <c:v>27.777777777777779</c:v>
                </c:pt>
                <c:pt idx="1">
                  <c:v>50</c:v>
                </c:pt>
                <c:pt idx="2">
                  <c:v>33.333333333333336</c:v>
                </c:pt>
                <c:pt idx="3">
                  <c:v>44.444444444444443</c:v>
                </c:pt>
                <c:pt idx="4">
                  <c:v>38.888888888888886</c:v>
                </c:pt>
                <c:pt idx="5">
                  <c:v>44.444444444444443</c:v>
                </c:pt>
                <c:pt idx="6">
                  <c:v>38.888888888888886</c:v>
                </c:pt>
                <c:pt idx="7">
                  <c:v>16.666666666666668</c:v>
                </c:pt>
                <c:pt idx="8">
                  <c:v>5.5555555555555554</c:v>
                </c:pt>
                <c:pt idx="9">
                  <c:v>38.888888888888886</c:v>
                </c:pt>
                <c:pt idx="10">
                  <c:v>27.777777777777779</c:v>
                </c:pt>
                <c:pt idx="11">
                  <c:v>38.888888888888886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513-44E5-B80E-8AB9E58D8D30}"/>
            </c:ext>
          </c:extLst>
        </c:ser>
        <c:ser>
          <c:idx val="3"/>
          <c:order val="3"/>
          <c:tx>
            <c:strRef>
              <c:f>'2º ano sala'!$E$103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'2º ano sala'!$A$104:$A$115</c:f>
              <c:strCache>
                <c:ptCount val="12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Nasais</c:v>
                </c:pt>
                <c:pt idx="4">
                  <c:v>Regras contextuais</c:v>
                </c:pt>
                <c:pt idx="5">
                  <c:v>Irreg. língua</c:v>
                </c:pt>
                <c:pt idx="6">
                  <c:v>Separação silábica</c:v>
                </c:pt>
                <c:pt idx="7">
                  <c:v>Letras maiúscula</c:v>
                </c:pt>
                <c:pt idx="8">
                  <c:v>Recuo parágrafo</c:v>
                </c:pt>
                <c:pt idx="9">
                  <c:v>Hipo/hipersegm.</c:v>
                </c:pt>
                <c:pt idx="10">
                  <c:v>Grafia</c:v>
                </c:pt>
                <c:pt idx="11">
                  <c:v>Espaço papel</c:v>
                </c:pt>
              </c:strCache>
            </c:strRef>
          </c:cat>
          <c:val>
            <c:numRef>
              <c:f>'2º ano sala'!$E$104:$E$115</c:f>
              <c:numCache>
                <c:formatCode>0.00</c:formatCode>
                <c:ptCount val="12"/>
                <c:pt idx="0">
                  <c:v>61.111111111111114</c:v>
                </c:pt>
                <c:pt idx="1">
                  <c:v>22.222222222222221</c:v>
                </c:pt>
                <c:pt idx="2">
                  <c:v>5.5555555555555554</c:v>
                </c:pt>
                <c:pt idx="3">
                  <c:v>16.666666666666668</c:v>
                </c:pt>
                <c:pt idx="4">
                  <c:v>27.777777777777779</c:v>
                </c:pt>
                <c:pt idx="5">
                  <c:v>27.777777777777779</c:v>
                </c:pt>
                <c:pt idx="6">
                  <c:v>11.111111111111111</c:v>
                </c:pt>
                <c:pt idx="7">
                  <c:v>72.222222222222229</c:v>
                </c:pt>
                <c:pt idx="8">
                  <c:v>0</c:v>
                </c:pt>
                <c:pt idx="9">
                  <c:v>16.666666666666668</c:v>
                </c:pt>
                <c:pt idx="10">
                  <c:v>55.555555555555557</c:v>
                </c:pt>
                <c:pt idx="11">
                  <c:v>38.888888888888886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513-44E5-B80E-8AB9E58D8D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635478912"/>
        <c:axId val="1635476000"/>
      </c:barChart>
      <c:catAx>
        <c:axId val="1635478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pt-BR"/>
          </a:p>
        </c:txPr>
        <c:crossAx val="1635476000"/>
        <c:crosses val="autoZero"/>
        <c:auto val="1"/>
        <c:lblAlgn val="ctr"/>
        <c:lblOffset val="100"/>
        <c:noMultiLvlLbl val="0"/>
      </c:catAx>
      <c:valAx>
        <c:axId val="163547600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547891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rgbClr val="FF0000"/>
                </a:solidFill>
              </a:rPr>
              <a:t>EF 3º ANO </a:t>
            </a:r>
            <a:r>
              <a:rPr lang="en-US" b="1"/>
              <a:t>- </a:t>
            </a:r>
            <a:r>
              <a:rPr lang="en-US" b="1">
                <a:solidFill>
                  <a:sysClr val="windowText" lastClr="000000"/>
                </a:solidFill>
              </a:rPr>
              <a:t>TEMÁTICA E ESTRUTURA TEXTUAL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'3º ano sala'!$B$31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(13 a 17)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'3º ano sala'!$B$32:$B$43</c:f>
              <c:numCache>
                <c:formatCode>0.00</c:formatCode>
                <c:ptCount val="12"/>
                <c:pt idx="0">
                  <c:v>5.5555555555555554</c:v>
                </c:pt>
                <c:pt idx="1">
                  <c:v>0</c:v>
                </c:pt>
                <c:pt idx="2">
                  <c:v>11.111111111111111</c:v>
                </c:pt>
                <c:pt idx="3">
                  <c:v>11.111111111111111</c:v>
                </c:pt>
                <c:pt idx="4">
                  <c:v>0</c:v>
                </c:pt>
                <c:pt idx="5">
                  <c:v>0</c:v>
                </c:pt>
                <c:pt idx="6">
                  <c:v>11.111111111111111</c:v>
                </c:pt>
                <c:pt idx="7">
                  <c:v>0</c:v>
                </c:pt>
                <c:pt idx="8">
                  <c:v>50</c:v>
                </c:pt>
                <c:pt idx="9">
                  <c:v>53.846153846153847</c:v>
                </c:pt>
                <c:pt idx="10">
                  <c:v>16.666666666666668</c:v>
                </c:pt>
                <c:pt idx="11">
                  <c:v>16.666666666666668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87-48B9-909B-1C0C0E894A20}"/>
            </c:ext>
          </c:extLst>
        </c:ser>
        <c:ser>
          <c:idx val="1"/>
          <c:order val="1"/>
          <c:tx>
            <c:strRef>
              <c:f>'3º ano sala'!$C$31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(13 a 17)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'3º ano sala'!$C$32:$C$43</c:f>
              <c:numCache>
                <c:formatCode>0.00</c:formatCode>
                <c:ptCount val="12"/>
                <c:pt idx="0">
                  <c:v>22.222222222222221</c:v>
                </c:pt>
                <c:pt idx="1">
                  <c:v>11.111111111111111</c:v>
                </c:pt>
                <c:pt idx="2">
                  <c:v>16.666666666666668</c:v>
                </c:pt>
                <c:pt idx="3">
                  <c:v>33.333333333333336</c:v>
                </c:pt>
                <c:pt idx="4">
                  <c:v>5.5555555555555554</c:v>
                </c:pt>
                <c:pt idx="5">
                  <c:v>0</c:v>
                </c:pt>
                <c:pt idx="6">
                  <c:v>16.666666666666668</c:v>
                </c:pt>
                <c:pt idx="7">
                  <c:v>5.5555555555555554</c:v>
                </c:pt>
                <c:pt idx="8">
                  <c:v>38.888888888888886</c:v>
                </c:pt>
                <c:pt idx="9">
                  <c:v>23.076923076923077</c:v>
                </c:pt>
                <c:pt idx="10">
                  <c:v>16.666666666666668</c:v>
                </c:pt>
                <c:pt idx="11">
                  <c:v>16.666666666666668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87-48B9-909B-1C0C0E894A20}"/>
            </c:ext>
          </c:extLst>
        </c:ser>
        <c:ser>
          <c:idx val="2"/>
          <c:order val="2"/>
          <c:tx>
            <c:strRef>
              <c:f>'3º ano sala'!$D$31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(13 a 17)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'3º ano sala'!$D$32:$D$43</c:f>
              <c:numCache>
                <c:formatCode>0.00</c:formatCode>
                <c:ptCount val="12"/>
                <c:pt idx="0">
                  <c:v>27.777777777777779</c:v>
                </c:pt>
                <c:pt idx="1">
                  <c:v>33.333333333333336</c:v>
                </c:pt>
                <c:pt idx="2">
                  <c:v>27.777777777777779</c:v>
                </c:pt>
                <c:pt idx="3">
                  <c:v>27.777777777777779</c:v>
                </c:pt>
                <c:pt idx="4">
                  <c:v>11.111111111111111</c:v>
                </c:pt>
                <c:pt idx="5">
                  <c:v>0</c:v>
                </c:pt>
                <c:pt idx="6">
                  <c:v>33.333333333333336</c:v>
                </c:pt>
                <c:pt idx="7">
                  <c:v>38.888888888888886</c:v>
                </c:pt>
                <c:pt idx="8">
                  <c:v>5.5555555555555554</c:v>
                </c:pt>
                <c:pt idx="9">
                  <c:v>15.384615384615385</c:v>
                </c:pt>
                <c:pt idx="10">
                  <c:v>22.222222222222221</c:v>
                </c:pt>
                <c:pt idx="11">
                  <c:v>38.888888888888886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87-48B9-909B-1C0C0E894A20}"/>
            </c:ext>
          </c:extLst>
        </c:ser>
        <c:ser>
          <c:idx val="3"/>
          <c:order val="3"/>
          <c:tx>
            <c:strRef>
              <c:f>'3º ano sala'!$E$31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(13 a 17)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'3º ano sala'!$E$32:$E$43</c:f>
              <c:numCache>
                <c:formatCode>0.00</c:formatCode>
                <c:ptCount val="12"/>
                <c:pt idx="0">
                  <c:v>44.444444444444443</c:v>
                </c:pt>
                <c:pt idx="1">
                  <c:v>55.555555555555557</c:v>
                </c:pt>
                <c:pt idx="2">
                  <c:v>44.444444444444443</c:v>
                </c:pt>
                <c:pt idx="3">
                  <c:v>27.777777777777779</c:v>
                </c:pt>
                <c:pt idx="4">
                  <c:v>83.333333333333329</c:v>
                </c:pt>
                <c:pt idx="5">
                  <c:v>100</c:v>
                </c:pt>
                <c:pt idx="6">
                  <c:v>38.888888888888886</c:v>
                </c:pt>
                <c:pt idx="7">
                  <c:v>55.555555555555557</c:v>
                </c:pt>
                <c:pt idx="8">
                  <c:v>5.5555555555555554</c:v>
                </c:pt>
                <c:pt idx="9">
                  <c:v>7.6923076923076925</c:v>
                </c:pt>
                <c:pt idx="10">
                  <c:v>44.444444444444443</c:v>
                </c:pt>
                <c:pt idx="11">
                  <c:v>27.777777777777779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987-48B9-909B-1C0C0E894A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7472128"/>
        <c:axId val="777472960"/>
      </c:barChart>
      <c:catAx>
        <c:axId val="777472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777472960"/>
        <c:crosses val="autoZero"/>
        <c:auto val="1"/>
        <c:lblAlgn val="ctr"/>
        <c:lblOffset val="100"/>
        <c:noMultiLvlLbl val="0"/>
      </c:catAx>
      <c:valAx>
        <c:axId val="77747296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% Alunos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77472128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rgbClr val="FF0000"/>
                </a:solidFill>
              </a:rPr>
              <a:t>EF 3º ANO</a:t>
            </a:r>
            <a:r>
              <a:rPr lang="pt-BR" b="1" baseline="0">
                <a:solidFill>
                  <a:srgbClr val="FF0000"/>
                </a:solidFill>
              </a:rPr>
              <a:t> </a:t>
            </a:r>
            <a:r>
              <a:rPr lang="pt-BR" b="1" baseline="0">
                <a:solidFill>
                  <a:sysClr val="windowText" lastClr="000000"/>
                </a:solidFill>
              </a:rPr>
              <a:t>- GRAMÁTICA - SINTAXE</a:t>
            </a:r>
            <a:endParaRPr lang="pt-BR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'3º ano sala'!$B$71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sala'!$A$72:$A$82</c:f>
              <c:strCache>
                <c:ptCount val="11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Pron. Pessoal</c:v>
                </c:pt>
                <c:pt idx="9">
                  <c:v>Pron. Possessivo</c:v>
                </c:pt>
                <c:pt idx="10">
                  <c:v>Pron. Demonstrativo</c:v>
                </c:pt>
              </c:strCache>
            </c:strRef>
          </c:cat>
          <c:val>
            <c:numRef>
              <c:f>'3º ano sala'!$B$72:$B$82</c:f>
              <c:numCache>
                <c:formatCode>0.00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33.333333333333336</c:v>
                </c:pt>
                <c:pt idx="5">
                  <c:v>33.333333333333336</c:v>
                </c:pt>
                <c:pt idx="6">
                  <c:v>5.5555555555555554</c:v>
                </c:pt>
                <c:pt idx="7">
                  <c:v>5.5555555555555554</c:v>
                </c:pt>
                <c:pt idx="8">
                  <c:v>5.5555555555555554</c:v>
                </c:pt>
                <c:pt idx="9">
                  <c:v>66.666666666666671</c:v>
                </c:pt>
                <c:pt idx="10">
                  <c:v>55.555555555555557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F3-4C85-A840-E460D9E750AF}"/>
            </c:ext>
          </c:extLst>
        </c:ser>
        <c:ser>
          <c:idx val="1"/>
          <c:order val="1"/>
          <c:tx>
            <c:strRef>
              <c:f>'3º ano sala'!$C$71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sala'!$A$72:$A$82</c:f>
              <c:strCache>
                <c:ptCount val="11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Pron. Pessoal</c:v>
                </c:pt>
                <c:pt idx="9">
                  <c:v>Pron. Possessivo</c:v>
                </c:pt>
                <c:pt idx="10">
                  <c:v>Pron. Demonstrativo</c:v>
                </c:pt>
              </c:strCache>
            </c:strRef>
          </c:cat>
          <c:val>
            <c:numRef>
              <c:f>'3º ano sala'!$C$72:$C$82</c:f>
              <c:numCache>
                <c:formatCode>0.00</c:formatCode>
                <c:ptCount val="11"/>
                <c:pt idx="0">
                  <c:v>11.111111111111111</c:v>
                </c:pt>
                <c:pt idx="1">
                  <c:v>11.111111111111111</c:v>
                </c:pt>
                <c:pt idx="2">
                  <c:v>5.5555555555555554</c:v>
                </c:pt>
                <c:pt idx="3">
                  <c:v>11.111111111111111</c:v>
                </c:pt>
                <c:pt idx="4">
                  <c:v>27.777777777777779</c:v>
                </c:pt>
                <c:pt idx="5">
                  <c:v>27.777777777777779</c:v>
                </c:pt>
                <c:pt idx="6">
                  <c:v>5.5555555555555554</c:v>
                </c:pt>
                <c:pt idx="7">
                  <c:v>5.5555555555555554</c:v>
                </c:pt>
                <c:pt idx="8">
                  <c:v>33.333333333333336</c:v>
                </c:pt>
                <c:pt idx="9">
                  <c:v>16.666666666666668</c:v>
                </c:pt>
                <c:pt idx="10">
                  <c:v>44.444444444444443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F3-4C85-A840-E460D9E750AF}"/>
            </c:ext>
          </c:extLst>
        </c:ser>
        <c:ser>
          <c:idx val="2"/>
          <c:order val="2"/>
          <c:tx>
            <c:strRef>
              <c:f>'3º ano sala'!$D$71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sala'!$A$72:$A$82</c:f>
              <c:strCache>
                <c:ptCount val="11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Pron. Pessoal</c:v>
                </c:pt>
                <c:pt idx="9">
                  <c:v>Pron. Possessivo</c:v>
                </c:pt>
                <c:pt idx="10">
                  <c:v>Pron. Demonstrativo</c:v>
                </c:pt>
              </c:strCache>
            </c:strRef>
          </c:cat>
          <c:val>
            <c:numRef>
              <c:f>'3º ano sala'!$D$72:$D$82</c:f>
              <c:numCache>
                <c:formatCode>0.00</c:formatCode>
                <c:ptCount val="11"/>
                <c:pt idx="0">
                  <c:v>33.333333333333336</c:v>
                </c:pt>
                <c:pt idx="1">
                  <c:v>27.777777777777779</c:v>
                </c:pt>
                <c:pt idx="2">
                  <c:v>66.666666666666671</c:v>
                </c:pt>
                <c:pt idx="3">
                  <c:v>38.888888888888886</c:v>
                </c:pt>
                <c:pt idx="4">
                  <c:v>33.333333333333336</c:v>
                </c:pt>
                <c:pt idx="5">
                  <c:v>33.333333333333336</c:v>
                </c:pt>
                <c:pt idx="6">
                  <c:v>22.222222222222221</c:v>
                </c:pt>
                <c:pt idx="7">
                  <c:v>61.111111111111114</c:v>
                </c:pt>
                <c:pt idx="8">
                  <c:v>55.555555555555557</c:v>
                </c:pt>
                <c:pt idx="9">
                  <c:v>16.666666666666668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BF3-4C85-A840-E460D9E750AF}"/>
            </c:ext>
          </c:extLst>
        </c:ser>
        <c:ser>
          <c:idx val="3"/>
          <c:order val="3"/>
          <c:tx>
            <c:strRef>
              <c:f>'3º ano sala'!$E$71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sala'!$A$72:$A$82</c:f>
              <c:strCache>
                <c:ptCount val="11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Pron. Pessoal</c:v>
                </c:pt>
                <c:pt idx="9">
                  <c:v>Pron. Possessivo</c:v>
                </c:pt>
                <c:pt idx="10">
                  <c:v>Pron. Demonstrativo</c:v>
                </c:pt>
              </c:strCache>
            </c:strRef>
          </c:cat>
          <c:val>
            <c:numRef>
              <c:f>'3º ano sala'!$E$72:$E$82</c:f>
              <c:numCache>
                <c:formatCode>0.00</c:formatCode>
                <c:ptCount val="11"/>
                <c:pt idx="0">
                  <c:v>55.555555555555557</c:v>
                </c:pt>
                <c:pt idx="1">
                  <c:v>61.111111111111114</c:v>
                </c:pt>
                <c:pt idx="2">
                  <c:v>27.777777777777779</c:v>
                </c:pt>
                <c:pt idx="3">
                  <c:v>50</c:v>
                </c:pt>
                <c:pt idx="4">
                  <c:v>5.5555555555555554</c:v>
                </c:pt>
                <c:pt idx="5">
                  <c:v>5.5555555555555554</c:v>
                </c:pt>
                <c:pt idx="6">
                  <c:v>66.666666666666671</c:v>
                </c:pt>
                <c:pt idx="7">
                  <c:v>27.777777777777779</c:v>
                </c:pt>
                <c:pt idx="8">
                  <c:v>5.5555555555555554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BF3-4C85-A840-E460D9E750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80080672"/>
        <c:axId val="780079840"/>
      </c:barChart>
      <c:catAx>
        <c:axId val="780080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780079840"/>
        <c:crosses val="autoZero"/>
        <c:auto val="1"/>
        <c:lblAlgn val="ctr"/>
        <c:lblOffset val="100"/>
        <c:noMultiLvlLbl val="0"/>
      </c:catAx>
      <c:valAx>
        <c:axId val="78007984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% Alunos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8008067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CC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EF</a:t>
            </a:r>
            <a:r>
              <a:rPr lang="pt-BR" b="1" baseline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3º ANO </a:t>
            </a:r>
            <a:r>
              <a:rPr lang="pt-BR" b="1" baseline="0">
                <a:latin typeface="Arial" panose="020B0604020202020204" pitchFamily="34" charset="0"/>
                <a:cs typeface="Arial" panose="020B0604020202020204" pitchFamily="34" charset="0"/>
              </a:rPr>
              <a:t>- </a:t>
            </a:r>
            <a:r>
              <a:rPr lang="pt-BR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ORTOGRAFIA E SEA</a:t>
            </a:r>
            <a:endParaRPr lang="pt-BR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'3º ano sala'!$B$110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sala'!$A$111:$A$121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'3º ano sala'!$B$111:$B$121</c:f>
              <c:numCache>
                <c:formatCode>0.00</c:formatCode>
                <c:ptCount val="11"/>
                <c:pt idx="0">
                  <c:v>0</c:v>
                </c:pt>
                <c:pt idx="1">
                  <c:v>11.111111111111111</c:v>
                </c:pt>
                <c:pt idx="2">
                  <c:v>38.888888888888886</c:v>
                </c:pt>
                <c:pt idx="3">
                  <c:v>16.666666666666668</c:v>
                </c:pt>
                <c:pt idx="4">
                  <c:v>11.111111111111111</c:v>
                </c:pt>
                <c:pt idx="5">
                  <c:v>33.333333333333336</c:v>
                </c:pt>
                <c:pt idx="6">
                  <c:v>5.5555555555555554</c:v>
                </c:pt>
                <c:pt idx="7">
                  <c:v>55.555555555555557</c:v>
                </c:pt>
                <c:pt idx="8">
                  <c:v>27.777777777777779</c:v>
                </c:pt>
                <c:pt idx="9">
                  <c:v>5.5555555555555554</c:v>
                </c:pt>
                <c:pt idx="10">
                  <c:v>5.5555555555555554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9E-4F01-AAB5-4A6E75F3E4E9}"/>
            </c:ext>
          </c:extLst>
        </c:ser>
        <c:ser>
          <c:idx val="1"/>
          <c:order val="1"/>
          <c:tx>
            <c:strRef>
              <c:f>'3º ano sala'!$C$110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sala'!$A$111:$A$121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'3º ano sala'!$C$111:$C$121</c:f>
              <c:numCache>
                <c:formatCode>0.00</c:formatCode>
                <c:ptCount val="11"/>
                <c:pt idx="0">
                  <c:v>11.111111111111111</c:v>
                </c:pt>
                <c:pt idx="1">
                  <c:v>16.666666666666668</c:v>
                </c:pt>
                <c:pt idx="2">
                  <c:v>22.222222222222221</c:v>
                </c:pt>
                <c:pt idx="3">
                  <c:v>16.666666666666668</c:v>
                </c:pt>
                <c:pt idx="4">
                  <c:v>16.666666666666668</c:v>
                </c:pt>
                <c:pt idx="5">
                  <c:v>16.666666666666668</c:v>
                </c:pt>
                <c:pt idx="6">
                  <c:v>5.5555555555555554</c:v>
                </c:pt>
                <c:pt idx="7">
                  <c:v>38.888888888888886</c:v>
                </c:pt>
                <c:pt idx="8">
                  <c:v>16.666666666666668</c:v>
                </c:pt>
                <c:pt idx="9">
                  <c:v>11.111111111111111</c:v>
                </c:pt>
                <c:pt idx="10">
                  <c:v>16.666666666666668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9E-4F01-AAB5-4A6E75F3E4E9}"/>
            </c:ext>
          </c:extLst>
        </c:ser>
        <c:ser>
          <c:idx val="2"/>
          <c:order val="2"/>
          <c:tx>
            <c:strRef>
              <c:f>'3º ano sala'!$D$110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sala'!$A$111:$A$121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'3º ano sala'!$D$111:$D$121</c:f>
              <c:numCache>
                <c:formatCode>0.00</c:formatCode>
                <c:ptCount val="11"/>
                <c:pt idx="0">
                  <c:v>27.777777777777779</c:v>
                </c:pt>
                <c:pt idx="1">
                  <c:v>50</c:v>
                </c:pt>
                <c:pt idx="2">
                  <c:v>33.333333333333336</c:v>
                </c:pt>
                <c:pt idx="3">
                  <c:v>38.888888888888886</c:v>
                </c:pt>
                <c:pt idx="4">
                  <c:v>44.444444444444443</c:v>
                </c:pt>
                <c:pt idx="5">
                  <c:v>38.888888888888886</c:v>
                </c:pt>
                <c:pt idx="6">
                  <c:v>16.666666666666668</c:v>
                </c:pt>
                <c:pt idx="7">
                  <c:v>5.5555555555555554</c:v>
                </c:pt>
                <c:pt idx="8">
                  <c:v>38.888888888888886</c:v>
                </c:pt>
                <c:pt idx="9">
                  <c:v>27.777777777777779</c:v>
                </c:pt>
                <c:pt idx="10">
                  <c:v>38.888888888888886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79E-4F01-AAB5-4A6E75F3E4E9}"/>
            </c:ext>
          </c:extLst>
        </c:ser>
        <c:ser>
          <c:idx val="3"/>
          <c:order val="3"/>
          <c:tx>
            <c:strRef>
              <c:f>'3º ano sala'!$E$110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sala'!$A$111:$A$121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'3º ano sala'!$E$111:$E$121</c:f>
              <c:numCache>
                <c:formatCode>0.00</c:formatCode>
                <c:ptCount val="11"/>
                <c:pt idx="0">
                  <c:v>61.111111111111114</c:v>
                </c:pt>
                <c:pt idx="1">
                  <c:v>22.222222222222221</c:v>
                </c:pt>
                <c:pt idx="2">
                  <c:v>5.5555555555555554</c:v>
                </c:pt>
                <c:pt idx="3">
                  <c:v>27.777777777777779</c:v>
                </c:pt>
                <c:pt idx="4">
                  <c:v>27.777777777777779</c:v>
                </c:pt>
                <c:pt idx="5">
                  <c:v>11.111111111111111</c:v>
                </c:pt>
                <c:pt idx="6">
                  <c:v>72.222222222222229</c:v>
                </c:pt>
                <c:pt idx="7">
                  <c:v>0</c:v>
                </c:pt>
                <c:pt idx="8">
                  <c:v>16.666666666666668</c:v>
                </c:pt>
                <c:pt idx="9">
                  <c:v>55.555555555555557</c:v>
                </c:pt>
                <c:pt idx="10">
                  <c:v>38.888888888888886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79E-4F01-AAB5-4A6E75F3E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82810560"/>
        <c:axId val="782803072"/>
      </c:barChart>
      <c:catAx>
        <c:axId val="782810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782803072"/>
        <c:crosses val="autoZero"/>
        <c:auto val="1"/>
        <c:lblAlgn val="ctr"/>
        <c:lblOffset val="100"/>
        <c:noMultiLvlLbl val="0"/>
      </c:catAx>
      <c:valAx>
        <c:axId val="78280307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2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% Alunos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82810560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EF 4º ANO</a:t>
            </a:r>
            <a:r>
              <a:rPr lang="pt-BR" b="1" baseline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pt-BR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TEMÁTICA E ESTRUTURA TEXTUAL</a:t>
            </a:r>
            <a:endParaRPr lang="pt-BR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'4º ano sala'!$B$31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(18 a 22)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'4º ano sala'!$B$32:$B$43</c:f>
              <c:numCache>
                <c:formatCode>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16.666666666666668</c:v>
                </c:pt>
                <c:pt idx="7">
                  <c:v>0</c:v>
                </c:pt>
                <c:pt idx="8">
                  <c:v>33.333333333333336</c:v>
                </c:pt>
                <c:pt idx="9">
                  <c:v>38.888888888888886</c:v>
                </c:pt>
                <c:pt idx="10">
                  <c:v>0</c:v>
                </c:pt>
                <c:pt idx="11">
                  <c:v>5.5555555555555554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45-4E56-9549-54D12F821166}"/>
            </c:ext>
          </c:extLst>
        </c:ser>
        <c:ser>
          <c:idx val="1"/>
          <c:order val="1"/>
          <c:tx>
            <c:strRef>
              <c:f>'4º ano sala'!$C$31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(18 a 22)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'4º ano sala'!$C$32:$C$43</c:f>
              <c:numCache>
                <c:formatCode>0.00</c:formatCode>
                <c:ptCount val="12"/>
                <c:pt idx="0">
                  <c:v>0</c:v>
                </c:pt>
                <c:pt idx="1">
                  <c:v>5.5555555555555554</c:v>
                </c:pt>
                <c:pt idx="2">
                  <c:v>0</c:v>
                </c:pt>
                <c:pt idx="3">
                  <c:v>5.5555555555555554</c:v>
                </c:pt>
                <c:pt idx="4">
                  <c:v>0</c:v>
                </c:pt>
                <c:pt idx="5">
                  <c:v>0</c:v>
                </c:pt>
                <c:pt idx="6">
                  <c:v>5.5555555555555554</c:v>
                </c:pt>
                <c:pt idx="7">
                  <c:v>5.5555555555555554</c:v>
                </c:pt>
                <c:pt idx="8">
                  <c:v>44.444444444444443</c:v>
                </c:pt>
                <c:pt idx="9">
                  <c:v>27.777777777777779</c:v>
                </c:pt>
                <c:pt idx="10">
                  <c:v>11.111111111111111</c:v>
                </c:pt>
                <c:pt idx="11">
                  <c:v>16.666666666666668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F45-4E56-9549-54D12F821166}"/>
            </c:ext>
          </c:extLst>
        </c:ser>
        <c:ser>
          <c:idx val="2"/>
          <c:order val="2"/>
          <c:tx>
            <c:strRef>
              <c:f>'4º ano sala'!$D$31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(18 a 22)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'4º ano sala'!$D$32:$D$43</c:f>
              <c:numCache>
                <c:formatCode>0.00</c:formatCode>
                <c:ptCount val="12"/>
                <c:pt idx="0">
                  <c:v>0</c:v>
                </c:pt>
                <c:pt idx="1">
                  <c:v>22.222222222222221</c:v>
                </c:pt>
                <c:pt idx="2">
                  <c:v>55.555555555555557</c:v>
                </c:pt>
                <c:pt idx="3">
                  <c:v>22.222222222222221</c:v>
                </c:pt>
                <c:pt idx="4">
                  <c:v>0</c:v>
                </c:pt>
                <c:pt idx="5">
                  <c:v>0</c:v>
                </c:pt>
                <c:pt idx="6">
                  <c:v>38.888888888888886</c:v>
                </c:pt>
                <c:pt idx="7">
                  <c:v>11.111111111111111</c:v>
                </c:pt>
                <c:pt idx="8">
                  <c:v>5.5555555555555554</c:v>
                </c:pt>
                <c:pt idx="9">
                  <c:v>11.111111111111111</c:v>
                </c:pt>
                <c:pt idx="10">
                  <c:v>22.222222222222221</c:v>
                </c:pt>
                <c:pt idx="11">
                  <c:v>38.888888888888886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F45-4E56-9549-54D12F821166}"/>
            </c:ext>
          </c:extLst>
        </c:ser>
        <c:ser>
          <c:idx val="3"/>
          <c:order val="3"/>
          <c:tx>
            <c:strRef>
              <c:f>'4º ano sala'!$E$31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(18 a 22)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'4º ano sala'!$E$32:$E$43</c:f>
              <c:numCache>
                <c:formatCode>0.00</c:formatCode>
                <c:ptCount val="12"/>
                <c:pt idx="0">
                  <c:v>100</c:v>
                </c:pt>
                <c:pt idx="1">
                  <c:v>72.222222222222229</c:v>
                </c:pt>
                <c:pt idx="2">
                  <c:v>44.444444444444443</c:v>
                </c:pt>
                <c:pt idx="3">
                  <c:v>72.222222222222229</c:v>
                </c:pt>
                <c:pt idx="4">
                  <c:v>100</c:v>
                </c:pt>
                <c:pt idx="5">
                  <c:v>100</c:v>
                </c:pt>
                <c:pt idx="6">
                  <c:v>38.888888888888886</c:v>
                </c:pt>
                <c:pt idx="7">
                  <c:v>83.333333333333329</c:v>
                </c:pt>
                <c:pt idx="8">
                  <c:v>16.666666666666668</c:v>
                </c:pt>
                <c:pt idx="9">
                  <c:v>22.222222222222221</c:v>
                </c:pt>
                <c:pt idx="10">
                  <c:v>66.666666666666671</c:v>
                </c:pt>
                <c:pt idx="11">
                  <c:v>38.888888888888886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F45-4E56-9549-54D12F8211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0472880"/>
        <c:axId val="960470384"/>
      </c:barChart>
      <c:catAx>
        <c:axId val="960472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960470384"/>
        <c:crosses val="autoZero"/>
        <c:auto val="1"/>
        <c:lblAlgn val="ctr"/>
        <c:lblOffset val="100"/>
        <c:noMultiLvlLbl val="0"/>
      </c:catAx>
      <c:valAx>
        <c:axId val="96047038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% Alunos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60472880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EF</a:t>
            </a:r>
            <a:r>
              <a:rPr lang="pt-BR" b="1" baseline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4º ANO </a:t>
            </a:r>
            <a:r>
              <a:rPr lang="pt-BR" b="1" baseline="0">
                <a:latin typeface="Arial" panose="020B0604020202020204" pitchFamily="34" charset="0"/>
                <a:cs typeface="Arial" panose="020B0604020202020204" pitchFamily="34" charset="0"/>
              </a:rPr>
              <a:t>- </a:t>
            </a:r>
            <a:r>
              <a:rPr lang="pt-BR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GRAMÁTICA - SINTAXE</a:t>
            </a:r>
            <a:endParaRPr lang="pt-BR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'4º ano sala'!$B$73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sala'!$A$74:$A$84</c:f>
              <c:strCache>
                <c:ptCount val="11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Pron. Pessoal</c:v>
                </c:pt>
                <c:pt idx="9">
                  <c:v>Pron. Possessivo</c:v>
                </c:pt>
                <c:pt idx="10">
                  <c:v>Pron. Demonstrativo</c:v>
                </c:pt>
              </c:strCache>
            </c:strRef>
          </c:cat>
          <c:val>
            <c:numRef>
              <c:f>'4º ano sala'!$B$74:$B$84</c:f>
              <c:numCache>
                <c:formatCode>0.00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5.5555555555555554</c:v>
                </c:pt>
                <c:pt idx="5">
                  <c:v>11.111111111111111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16.666666666666668</c:v>
                </c:pt>
                <c:pt idx="10">
                  <c:v>27.777777777777779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3D-4769-AA78-873725BD47F0}"/>
            </c:ext>
          </c:extLst>
        </c:ser>
        <c:ser>
          <c:idx val="1"/>
          <c:order val="1"/>
          <c:tx>
            <c:strRef>
              <c:f>'4º ano sala'!$C$73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sala'!$A$74:$A$84</c:f>
              <c:strCache>
                <c:ptCount val="11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Pron. Pessoal</c:v>
                </c:pt>
                <c:pt idx="9">
                  <c:v>Pron. Possessivo</c:v>
                </c:pt>
                <c:pt idx="10">
                  <c:v>Pron. Demonstrativo</c:v>
                </c:pt>
              </c:strCache>
            </c:strRef>
          </c:cat>
          <c:val>
            <c:numRef>
              <c:f>'4º ano sala'!$C$74:$C$84</c:f>
              <c:numCache>
                <c:formatCode>0.00</c:formatCode>
                <c:ptCount val="11"/>
                <c:pt idx="0">
                  <c:v>11.111111111111111</c:v>
                </c:pt>
                <c:pt idx="1">
                  <c:v>0</c:v>
                </c:pt>
                <c:pt idx="2">
                  <c:v>5.5555555555555554</c:v>
                </c:pt>
                <c:pt idx="3">
                  <c:v>0</c:v>
                </c:pt>
                <c:pt idx="4">
                  <c:v>5.5555555555555554</c:v>
                </c:pt>
                <c:pt idx="5">
                  <c:v>11.111111111111111</c:v>
                </c:pt>
                <c:pt idx="6">
                  <c:v>0</c:v>
                </c:pt>
                <c:pt idx="7">
                  <c:v>0</c:v>
                </c:pt>
                <c:pt idx="8">
                  <c:v>5.5555555555555554</c:v>
                </c:pt>
                <c:pt idx="9">
                  <c:v>27.777777777777779</c:v>
                </c:pt>
                <c:pt idx="10">
                  <c:v>44.444444444444443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3D-4769-AA78-873725BD47F0}"/>
            </c:ext>
          </c:extLst>
        </c:ser>
        <c:ser>
          <c:idx val="2"/>
          <c:order val="2"/>
          <c:tx>
            <c:strRef>
              <c:f>'4º ano sala'!$D$73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sala'!$A$74:$A$84</c:f>
              <c:strCache>
                <c:ptCount val="11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Pron. Pessoal</c:v>
                </c:pt>
                <c:pt idx="9">
                  <c:v>Pron. Possessivo</c:v>
                </c:pt>
                <c:pt idx="10">
                  <c:v>Pron. Demonstrativo</c:v>
                </c:pt>
              </c:strCache>
            </c:strRef>
          </c:cat>
          <c:val>
            <c:numRef>
              <c:f>'4º ano sala'!$D$74:$D$84</c:f>
              <c:numCache>
                <c:formatCode>0.00</c:formatCode>
                <c:ptCount val="11"/>
                <c:pt idx="0">
                  <c:v>33.333333333333336</c:v>
                </c:pt>
                <c:pt idx="1">
                  <c:v>0</c:v>
                </c:pt>
                <c:pt idx="2">
                  <c:v>27.777777777777779</c:v>
                </c:pt>
                <c:pt idx="3">
                  <c:v>16.666666666666668</c:v>
                </c:pt>
                <c:pt idx="4">
                  <c:v>11.111111111111111</c:v>
                </c:pt>
                <c:pt idx="5">
                  <c:v>50</c:v>
                </c:pt>
                <c:pt idx="6">
                  <c:v>16.666666666666668</c:v>
                </c:pt>
                <c:pt idx="7">
                  <c:v>33.333333333333336</c:v>
                </c:pt>
                <c:pt idx="8">
                  <c:v>27.777777777777779</c:v>
                </c:pt>
                <c:pt idx="9">
                  <c:v>16.666666666666668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3D-4769-AA78-873725BD47F0}"/>
            </c:ext>
          </c:extLst>
        </c:ser>
        <c:ser>
          <c:idx val="3"/>
          <c:order val="3"/>
          <c:tx>
            <c:strRef>
              <c:f>'4º ano sala'!$E$73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sala'!$A$74:$A$84</c:f>
              <c:strCache>
                <c:ptCount val="11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Pron. Pessoal</c:v>
                </c:pt>
                <c:pt idx="9">
                  <c:v>Pron. Possessivo</c:v>
                </c:pt>
                <c:pt idx="10">
                  <c:v>Pron. Demonstrativo</c:v>
                </c:pt>
              </c:strCache>
            </c:strRef>
          </c:cat>
          <c:val>
            <c:numRef>
              <c:f>'4º ano sala'!$E$74:$E$84</c:f>
              <c:numCache>
                <c:formatCode>0.00</c:formatCode>
                <c:ptCount val="11"/>
                <c:pt idx="0">
                  <c:v>55.555555555555557</c:v>
                </c:pt>
                <c:pt idx="1">
                  <c:v>100</c:v>
                </c:pt>
                <c:pt idx="2">
                  <c:v>66.666666666666671</c:v>
                </c:pt>
                <c:pt idx="3">
                  <c:v>83.333333333333329</c:v>
                </c:pt>
                <c:pt idx="4">
                  <c:v>77.777777777777771</c:v>
                </c:pt>
                <c:pt idx="5">
                  <c:v>27.777777777777779</c:v>
                </c:pt>
                <c:pt idx="6">
                  <c:v>83.333333333333329</c:v>
                </c:pt>
                <c:pt idx="7">
                  <c:v>66.666666666666671</c:v>
                </c:pt>
                <c:pt idx="8">
                  <c:v>66.666666666666671</c:v>
                </c:pt>
                <c:pt idx="9">
                  <c:v>38.888888888888886</c:v>
                </c:pt>
                <c:pt idx="10">
                  <c:v>27.777777777777779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C3D-4769-AA78-873725BD47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58044560"/>
        <c:axId val="1058045808"/>
      </c:barChart>
      <c:catAx>
        <c:axId val="1058044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058045808"/>
        <c:crosses val="autoZero"/>
        <c:auto val="1"/>
        <c:lblAlgn val="ctr"/>
        <c:lblOffset val="100"/>
        <c:noMultiLvlLbl val="0"/>
      </c:catAx>
      <c:valAx>
        <c:axId val="105804580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%</a:t>
                </a:r>
                <a:r>
                  <a:rPr lang="pt-BR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Alunos</a:t>
                </a:r>
                <a:endParaRPr lang="pt-BR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58044560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CC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EF 4º ANO </a:t>
            </a:r>
            <a:r>
              <a:rPr lang="pt-BR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ORTOGRAFIA E SEA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'4º ano sala'!$B$112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sala'!$A$113:$A$123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'4º ano sala'!$B$113:$B$123</c:f>
              <c:numCache>
                <c:formatCode>0.00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5.5555555555555554</c:v>
                </c:pt>
                <c:pt idx="4">
                  <c:v>11.111111111111111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16.666666666666668</c:v>
                </c:pt>
                <c:pt idx="9">
                  <c:v>5.5555555555555554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91-4C49-B6D3-7DB5D92A8547}"/>
            </c:ext>
          </c:extLst>
        </c:ser>
        <c:ser>
          <c:idx val="1"/>
          <c:order val="1"/>
          <c:tx>
            <c:strRef>
              <c:f>'4º ano sala'!$C$112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sala'!$A$113:$A$123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'4º ano sala'!$C$113:$C$123</c:f>
              <c:numCache>
                <c:formatCode>0.00</c:formatCode>
                <c:ptCount val="11"/>
                <c:pt idx="0">
                  <c:v>0</c:v>
                </c:pt>
                <c:pt idx="1">
                  <c:v>5.5555555555555554</c:v>
                </c:pt>
                <c:pt idx="2">
                  <c:v>11.111111111111111</c:v>
                </c:pt>
                <c:pt idx="3">
                  <c:v>5.5555555555555554</c:v>
                </c:pt>
                <c:pt idx="4">
                  <c:v>5.5555555555555554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5.5555555555555554</c:v>
                </c:pt>
                <c:pt idx="9">
                  <c:v>5.5555555555555554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91-4C49-B6D3-7DB5D92A8547}"/>
            </c:ext>
          </c:extLst>
        </c:ser>
        <c:ser>
          <c:idx val="2"/>
          <c:order val="2"/>
          <c:tx>
            <c:strRef>
              <c:f>'4º ano sala'!$D$112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sala'!$A$113:$A$123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'4º ano sala'!$D$113:$D$123</c:f>
              <c:numCache>
                <c:formatCode>0.00</c:formatCode>
                <c:ptCount val="11"/>
                <c:pt idx="0">
                  <c:v>0</c:v>
                </c:pt>
                <c:pt idx="1">
                  <c:v>33.333333333333336</c:v>
                </c:pt>
                <c:pt idx="2">
                  <c:v>16.666666666666668</c:v>
                </c:pt>
                <c:pt idx="3">
                  <c:v>38.888888888888886</c:v>
                </c:pt>
                <c:pt idx="4">
                  <c:v>27.777777777777779</c:v>
                </c:pt>
                <c:pt idx="5">
                  <c:v>11.111111111111111</c:v>
                </c:pt>
                <c:pt idx="6">
                  <c:v>0</c:v>
                </c:pt>
                <c:pt idx="7">
                  <c:v>0</c:v>
                </c:pt>
                <c:pt idx="8">
                  <c:v>38.888888888888886</c:v>
                </c:pt>
                <c:pt idx="9">
                  <c:v>38.888888888888886</c:v>
                </c:pt>
                <c:pt idx="10">
                  <c:v>38.888888888888886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F91-4C49-B6D3-7DB5D92A8547}"/>
            </c:ext>
          </c:extLst>
        </c:ser>
        <c:ser>
          <c:idx val="3"/>
          <c:order val="3"/>
          <c:tx>
            <c:strRef>
              <c:f>'4º ano sala'!$E$112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sala'!$A$113:$A$123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'4º ano sala'!$E$113:$E$123</c:f>
              <c:numCache>
                <c:formatCode>0.00</c:formatCode>
                <c:ptCount val="11"/>
                <c:pt idx="0">
                  <c:v>100</c:v>
                </c:pt>
                <c:pt idx="1">
                  <c:v>61.111111111111114</c:v>
                </c:pt>
                <c:pt idx="2">
                  <c:v>72.222222222222229</c:v>
                </c:pt>
                <c:pt idx="3">
                  <c:v>50</c:v>
                </c:pt>
                <c:pt idx="4">
                  <c:v>55.555555555555557</c:v>
                </c:pt>
                <c:pt idx="5">
                  <c:v>88.888888888888886</c:v>
                </c:pt>
                <c:pt idx="6">
                  <c:v>100</c:v>
                </c:pt>
                <c:pt idx="7">
                  <c:v>100</c:v>
                </c:pt>
                <c:pt idx="8">
                  <c:v>38.888888888888886</c:v>
                </c:pt>
                <c:pt idx="9">
                  <c:v>50</c:v>
                </c:pt>
                <c:pt idx="10">
                  <c:v>61.111111111111114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F91-4C49-B6D3-7DB5D92A85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93545680"/>
        <c:axId val="1193554000"/>
      </c:barChart>
      <c:catAx>
        <c:axId val="1193545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193554000"/>
        <c:crosses val="autoZero"/>
        <c:auto val="1"/>
        <c:lblAlgn val="ctr"/>
        <c:lblOffset val="100"/>
        <c:noMultiLvlLbl val="0"/>
      </c:catAx>
      <c:valAx>
        <c:axId val="119355400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% Alunos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193545680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EF 5º ANO </a:t>
            </a:r>
            <a:r>
              <a:rPr lang="pt-BR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TEMÁTICA E ESTRUTURA TEXTUAL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'5º ano sala'!$B$31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(23 a 27)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'5º ano sala'!$B$32:$B$43</c:f>
              <c:numCache>
                <c:formatCode>0.00</c:formatCode>
                <c:ptCount val="12"/>
                <c:pt idx="0">
                  <c:v>5.5555555555555554</c:v>
                </c:pt>
                <c:pt idx="1">
                  <c:v>5.2631578947368425</c:v>
                </c:pt>
                <c:pt idx="2">
                  <c:v>5.5555555555555554</c:v>
                </c:pt>
                <c:pt idx="3">
                  <c:v>11.111111111111111</c:v>
                </c:pt>
                <c:pt idx="4">
                  <c:v>16.666666666666668</c:v>
                </c:pt>
                <c:pt idx="5">
                  <c:v>5.5555555555555554</c:v>
                </c:pt>
                <c:pt idx="6">
                  <c:v>33.333333333333336</c:v>
                </c:pt>
                <c:pt idx="7">
                  <c:v>11.111111111111111</c:v>
                </c:pt>
                <c:pt idx="8">
                  <c:v>66.666666666666671</c:v>
                </c:pt>
                <c:pt idx="9">
                  <c:v>66.666666666666671</c:v>
                </c:pt>
                <c:pt idx="10">
                  <c:v>5.5555555555555554</c:v>
                </c:pt>
                <c:pt idx="11">
                  <c:v>22.222222222222221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98-4098-AA45-455F295FAE24}"/>
            </c:ext>
          </c:extLst>
        </c:ser>
        <c:ser>
          <c:idx val="1"/>
          <c:order val="1"/>
          <c:tx>
            <c:strRef>
              <c:f>'5º ano sala'!$C$31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(23 a 27)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'5º ano sala'!$C$32:$C$43</c:f>
              <c:numCache>
                <c:formatCode>0.00</c:formatCode>
                <c:ptCount val="12"/>
                <c:pt idx="0">
                  <c:v>5.5555555555555554</c:v>
                </c:pt>
                <c:pt idx="1">
                  <c:v>5.2631578947368425</c:v>
                </c:pt>
                <c:pt idx="2">
                  <c:v>11.111111111111111</c:v>
                </c:pt>
                <c:pt idx="3">
                  <c:v>5.5555555555555554</c:v>
                </c:pt>
                <c:pt idx="4">
                  <c:v>5.5555555555555554</c:v>
                </c:pt>
                <c:pt idx="5">
                  <c:v>11.111111111111111</c:v>
                </c:pt>
                <c:pt idx="6">
                  <c:v>38.888888888888886</c:v>
                </c:pt>
                <c:pt idx="7">
                  <c:v>5.5555555555555554</c:v>
                </c:pt>
                <c:pt idx="8">
                  <c:v>27.777777777777779</c:v>
                </c:pt>
                <c:pt idx="9">
                  <c:v>33.333333333333336</c:v>
                </c:pt>
                <c:pt idx="10">
                  <c:v>11.111111111111111</c:v>
                </c:pt>
                <c:pt idx="11">
                  <c:v>27.777777777777779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98-4098-AA45-455F295FAE24}"/>
            </c:ext>
          </c:extLst>
        </c:ser>
        <c:ser>
          <c:idx val="2"/>
          <c:order val="2"/>
          <c:tx>
            <c:strRef>
              <c:f>'5º ano sala'!$D$31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(23 a 27)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'5º ano sala'!$D$32:$D$43</c:f>
              <c:numCache>
                <c:formatCode>0.00</c:formatCode>
                <c:ptCount val="12"/>
                <c:pt idx="0">
                  <c:v>0</c:v>
                </c:pt>
                <c:pt idx="1">
                  <c:v>15.789473684210526</c:v>
                </c:pt>
                <c:pt idx="2">
                  <c:v>38.888888888888886</c:v>
                </c:pt>
                <c:pt idx="3">
                  <c:v>22.222222222222221</c:v>
                </c:pt>
                <c:pt idx="4">
                  <c:v>16.666666666666668</c:v>
                </c:pt>
                <c:pt idx="5">
                  <c:v>0</c:v>
                </c:pt>
                <c:pt idx="6">
                  <c:v>22.222222222222221</c:v>
                </c:pt>
                <c:pt idx="7">
                  <c:v>38.888888888888886</c:v>
                </c:pt>
                <c:pt idx="8">
                  <c:v>5.5555555555555554</c:v>
                </c:pt>
                <c:pt idx="9">
                  <c:v>0</c:v>
                </c:pt>
                <c:pt idx="10">
                  <c:v>22.222222222222221</c:v>
                </c:pt>
                <c:pt idx="11">
                  <c:v>33.333333333333336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298-4098-AA45-455F295FAE24}"/>
            </c:ext>
          </c:extLst>
        </c:ser>
        <c:ser>
          <c:idx val="3"/>
          <c:order val="3"/>
          <c:tx>
            <c:strRef>
              <c:f>'5º ano sala'!$E$31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sala'!$A$32:$A$43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(23 a 27)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'5º ano sala'!$E$32:$E$43</c:f>
              <c:numCache>
                <c:formatCode>0.00</c:formatCode>
                <c:ptCount val="12"/>
                <c:pt idx="0">
                  <c:v>88.888888888888886</c:v>
                </c:pt>
                <c:pt idx="1">
                  <c:v>73.684210526315795</c:v>
                </c:pt>
                <c:pt idx="2">
                  <c:v>44.444444444444443</c:v>
                </c:pt>
                <c:pt idx="3">
                  <c:v>61.111111111111114</c:v>
                </c:pt>
                <c:pt idx="4">
                  <c:v>61.111111111111114</c:v>
                </c:pt>
                <c:pt idx="5">
                  <c:v>83.333333333333329</c:v>
                </c:pt>
                <c:pt idx="6">
                  <c:v>5.5555555555555554</c:v>
                </c:pt>
                <c:pt idx="7">
                  <c:v>44.444444444444443</c:v>
                </c:pt>
                <c:pt idx="8">
                  <c:v>0</c:v>
                </c:pt>
                <c:pt idx="9">
                  <c:v>0</c:v>
                </c:pt>
                <c:pt idx="10">
                  <c:v>61.111111111111114</c:v>
                </c:pt>
                <c:pt idx="11">
                  <c:v>16.666666666666668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298-4098-AA45-455F295FAE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6203424"/>
        <c:axId val="2126201344"/>
      </c:barChart>
      <c:catAx>
        <c:axId val="2126203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126201344"/>
        <c:crosses val="autoZero"/>
        <c:auto val="1"/>
        <c:lblAlgn val="ctr"/>
        <c:lblOffset val="100"/>
        <c:noMultiLvlLbl val="0"/>
      </c:catAx>
      <c:valAx>
        <c:axId val="2126201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% Alunos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126203424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EF 5º ANO</a:t>
            </a:r>
            <a:r>
              <a:rPr lang="pt-BR" b="1" baseline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pt-BR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GRAMÁTICA - SINTAXE</a:t>
            </a:r>
            <a:endParaRPr lang="pt-BR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'5º ano sala'!$B$75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sala'!$A$76:$A$88</c:f>
              <c:strCache>
                <c:ptCount val="13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Concord. Verbal</c:v>
                </c:pt>
                <c:pt idx="9">
                  <c:v>Pron. Pessoal</c:v>
                </c:pt>
                <c:pt idx="10">
                  <c:v>Pron. Possessivo</c:v>
                </c:pt>
                <c:pt idx="11">
                  <c:v>Pron. Demonstrativo</c:v>
                </c:pt>
                <c:pt idx="12">
                  <c:v>Conjunção</c:v>
                </c:pt>
              </c:strCache>
            </c:strRef>
          </c:cat>
          <c:val>
            <c:numRef>
              <c:f>'5º ano sala'!$B$76:$B$88</c:f>
              <c:numCache>
                <c:formatCode>0.00</c:formatCode>
                <c:ptCount val="13"/>
                <c:pt idx="0">
                  <c:v>5.5555555555555554</c:v>
                </c:pt>
                <c:pt idx="1">
                  <c:v>5.5555555555555554</c:v>
                </c:pt>
                <c:pt idx="2">
                  <c:v>27.777777777777779</c:v>
                </c:pt>
                <c:pt idx="3">
                  <c:v>11.111111111111111</c:v>
                </c:pt>
                <c:pt idx="4">
                  <c:v>38.888888888888886</c:v>
                </c:pt>
                <c:pt idx="5">
                  <c:v>44.444444444444443</c:v>
                </c:pt>
                <c:pt idx="6">
                  <c:v>11.111111111111111</c:v>
                </c:pt>
                <c:pt idx="7">
                  <c:v>27.777777777777779</c:v>
                </c:pt>
                <c:pt idx="8">
                  <c:v>38.888888888888886</c:v>
                </c:pt>
                <c:pt idx="9">
                  <c:v>22.222222222222221</c:v>
                </c:pt>
                <c:pt idx="10">
                  <c:v>33.333333333333336</c:v>
                </c:pt>
                <c:pt idx="11">
                  <c:v>44.444444444444443</c:v>
                </c:pt>
                <c:pt idx="12">
                  <c:v>61.111111111111114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18-455B-8B99-C4D9FB546D37}"/>
            </c:ext>
          </c:extLst>
        </c:ser>
        <c:ser>
          <c:idx val="1"/>
          <c:order val="1"/>
          <c:tx>
            <c:strRef>
              <c:f>'5º ano sala'!$C$75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sala'!$A$76:$A$88</c:f>
              <c:strCache>
                <c:ptCount val="13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Concord. Verbal</c:v>
                </c:pt>
                <c:pt idx="9">
                  <c:v>Pron. Pessoal</c:v>
                </c:pt>
                <c:pt idx="10">
                  <c:v>Pron. Possessivo</c:v>
                </c:pt>
                <c:pt idx="11">
                  <c:v>Pron. Demonstrativo</c:v>
                </c:pt>
                <c:pt idx="12">
                  <c:v>Conjunção</c:v>
                </c:pt>
              </c:strCache>
            </c:strRef>
          </c:cat>
          <c:val>
            <c:numRef>
              <c:f>'5º ano sala'!$C$76:$C$88</c:f>
              <c:numCache>
                <c:formatCode>0.00</c:formatCode>
                <c:ptCount val="13"/>
                <c:pt idx="0">
                  <c:v>11.111111111111111</c:v>
                </c:pt>
                <c:pt idx="1">
                  <c:v>11.111111111111111</c:v>
                </c:pt>
                <c:pt idx="2">
                  <c:v>11.111111111111111</c:v>
                </c:pt>
                <c:pt idx="3">
                  <c:v>16.666666666666668</c:v>
                </c:pt>
                <c:pt idx="4">
                  <c:v>22.222222222222221</c:v>
                </c:pt>
                <c:pt idx="5">
                  <c:v>27.777777777777779</c:v>
                </c:pt>
                <c:pt idx="6">
                  <c:v>16.666666666666668</c:v>
                </c:pt>
                <c:pt idx="7">
                  <c:v>11.111111111111111</c:v>
                </c:pt>
                <c:pt idx="8">
                  <c:v>27.777777777777779</c:v>
                </c:pt>
                <c:pt idx="9">
                  <c:v>16.666666666666668</c:v>
                </c:pt>
                <c:pt idx="10">
                  <c:v>38.888888888888886</c:v>
                </c:pt>
                <c:pt idx="11">
                  <c:v>27.777777777777779</c:v>
                </c:pt>
                <c:pt idx="12">
                  <c:v>33.333333333333336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718-455B-8B99-C4D9FB546D37}"/>
            </c:ext>
          </c:extLst>
        </c:ser>
        <c:ser>
          <c:idx val="2"/>
          <c:order val="2"/>
          <c:tx>
            <c:strRef>
              <c:f>'5º ano sala'!$D$75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sala'!$A$76:$A$88</c:f>
              <c:strCache>
                <c:ptCount val="13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Concord. Verbal</c:v>
                </c:pt>
                <c:pt idx="9">
                  <c:v>Pron. Pessoal</c:v>
                </c:pt>
                <c:pt idx="10">
                  <c:v>Pron. Possessivo</c:v>
                </c:pt>
                <c:pt idx="11">
                  <c:v>Pron. Demonstrativo</c:v>
                </c:pt>
                <c:pt idx="12">
                  <c:v>Conjunção</c:v>
                </c:pt>
              </c:strCache>
            </c:strRef>
          </c:cat>
          <c:val>
            <c:numRef>
              <c:f>'5º ano sala'!$D$76:$D$88</c:f>
              <c:numCache>
                <c:formatCode>0.00</c:formatCode>
                <c:ptCount val="13"/>
                <c:pt idx="0">
                  <c:v>38.888888888888886</c:v>
                </c:pt>
                <c:pt idx="1">
                  <c:v>38.888888888888886</c:v>
                </c:pt>
                <c:pt idx="2">
                  <c:v>16.666666666666668</c:v>
                </c:pt>
                <c:pt idx="3">
                  <c:v>16.666666666666668</c:v>
                </c:pt>
                <c:pt idx="4">
                  <c:v>16.666666666666668</c:v>
                </c:pt>
                <c:pt idx="5">
                  <c:v>22.222222222222221</c:v>
                </c:pt>
                <c:pt idx="6">
                  <c:v>5.5555555555555554</c:v>
                </c:pt>
                <c:pt idx="7">
                  <c:v>11.111111111111111</c:v>
                </c:pt>
                <c:pt idx="8">
                  <c:v>22.222222222222221</c:v>
                </c:pt>
                <c:pt idx="9">
                  <c:v>22.222222222222221</c:v>
                </c:pt>
                <c:pt idx="10">
                  <c:v>16.666666666666668</c:v>
                </c:pt>
                <c:pt idx="11">
                  <c:v>11.111111111111111</c:v>
                </c:pt>
                <c:pt idx="12">
                  <c:v>5.5555555555555554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718-455B-8B99-C4D9FB546D37}"/>
            </c:ext>
          </c:extLst>
        </c:ser>
        <c:ser>
          <c:idx val="3"/>
          <c:order val="3"/>
          <c:tx>
            <c:strRef>
              <c:f>'5º ano sala'!$E$75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sala'!$A$76:$A$88</c:f>
              <c:strCache>
                <c:ptCount val="13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</c:v>
                </c:pt>
                <c:pt idx="6">
                  <c:v>Masc/Fem</c:v>
                </c:pt>
                <c:pt idx="7">
                  <c:v>Sing/Plur</c:v>
                </c:pt>
                <c:pt idx="8">
                  <c:v>Concord. Verbal</c:v>
                </c:pt>
                <c:pt idx="9">
                  <c:v>Pron. Pessoal</c:v>
                </c:pt>
                <c:pt idx="10">
                  <c:v>Pron. Possessivo</c:v>
                </c:pt>
                <c:pt idx="11">
                  <c:v>Pron. Demonstrativo</c:v>
                </c:pt>
                <c:pt idx="12">
                  <c:v>Conjunção</c:v>
                </c:pt>
              </c:strCache>
            </c:strRef>
          </c:cat>
          <c:val>
            <c:numRef>
              <c:f>'5º ano sala'!$E$76:$E$88</c:f>
              <c:numCache>
                <c:formatCode>0.00</c:formatCode>
                <c:ptCount val="13"/>
                <c:pt idx="0">
                  <c:v>44.444444444444443</c:v>
                </c:pt>
                <c:pt idx="1">
                  <c:v>44.444444444444443</c:v>
                </c:pt>
                <c:pt idx="2">
                  <c:v>44.444444444444443</c:v>
                </c:pt>
                <c:pt idx="3">
                  <c:v>55.555555555555557</c:v>
                </c:pt>
                <c:pt idx="4">
                  <c:v>22.222222222222221</c:v>
                </c:pt>
                <c:pt idx="5">
                  <c:v>5.5555555555555554</c:v>
                </c:pt>
                <c:pt idx="6">
                  <c:v>66.666666666666671</c:v>
                </c:pt>
                <c:pt idx="7">
                  <c:v>50</c:v>
                </c:pt>
                <c:pt idx="8">
                  <c:v>11.111111111111111</c:v>
                </c:pt>
                <c:pt idx="9">
                  <c:v>38.888888888888886</c:v>
                </c:pt>
                <c:pt idx="10">
                  <c:v>11.111111111111111</c:v>
                </c:pt>
                <c:pt idx="11">
                  <c:v>16.666666666666668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718-455B-8B99-C4D9FB546D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6194272"/>
        <c:axId val="2126205920"/>
      </c:barChart>
      <c:catAx>
        <c:axId val="2126194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126205920"/>
        <c:crosses val="autoZero"/>
        <c:auto val="1"/>
        <c:lblAlgn val="ctr"/>
        <c:lblOffset val="100"/>
        <c:noMultiLvlLbl val="0"/>
      </c:catAx>
      <c:valAx>
        <c:axId val="212620592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% Alunos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12619427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CC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EF</a:t>
            </a:r>
            <a:r>
              <a:rPr lang="pt-BR" b="1" baseline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5º ANO </a:t>
            </a:r>
            <a:r>
              <a:rPr lang="pt-BR" b="1" baseline="0">
                <a:latin typeface="Arial" panose="020B0604020202020204" pitchFamily="34" charset="0"/>
                <a:cs typeface="Arial" panose="020B0604020202020204" pitchFamily="34" charset="0"/>
              </a:rPr>
              <a:t>- </a:t>
            </a:r>
            <a:r>
              <a:rPr lang="pt-BR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ORTOGRAFIA E SEA</a:t>
            </a:r>
            <a:endParaRPr lang="pt-BR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'5º ano sala'!$B$116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sala'!$A$117:$A$127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'5º ano sala'!$B$117:$B$127</c:f>
              <c:numCache>
                <c:formatCode>0.00</c:formatCode>
                <c:ptCount val="11"/>
                <c:pt idx="0">
                  <c:v>0</c:v>
                </c:pt>
                <c:pt idx="1">
                  <c:v>22.222222222222221</c:v>
                </c:pt>
                <c:pt idx="2">
                  <c:v>33.333333333333336</c:v>
                </c:pt>
                <c:pt idx="3">
                  <c:v>38.888888888888886</c:v>
                </c:pt>
                <c:pt idx="4">
                  <c:v>38.888888888888886</c:v>
                </c:pt>
                <c:pt idx="5">
                  <c:v>22.222222222222221</c:v>
                </c:pt>
                <c:pt idx="6">
                  <c:v>11.111111111111111</c:v>
                </c:pt>
                <c:pt idx="7">
                  <c:v>11.111111111111111</c:v>
                </c:pt>
                <c:pt idx="8">
                  <c:v>38.888888888888886</c:v>
                </c:pt>
                <c:pt idx="9">
                  <c:v>27.777777777777779</c:v>
                </c:pt>
                <c:pt idx="10">
                  <c:v>27.777777777777779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99-4313-BA7B-D20D98A268E5}"/>
            </c:ext>
          </c:extLst>
        </c:ser>
        <c:ser>
          <c:idx val="1"/>
          <c:order val="1"/>
          <c:tx>
            <c:strRef>
              <c:f>'5º ano sala'!$C$116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sala'!$A$117:$A$127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'5º ano sala'!$C$117:$C$127</c:f>
              <c:numCache>
                <c:formatCode>0.00</c:formatCode>
                <c:ptCount val="11"/>
                <c:pt idx="0">
                  <c:v>5.5555555555555554</c:v>
                </c:pt>
                <c:pt idx="1">
                  <c:v>5.5555555555555554</c:v>
                </c:pt>
                <c:pt idx="2">
                  <c:v>11.111111111111111</c:v>
                </c:pt>
                <c:pt idx="3">
                  <c:v>16.666666666666668</c:v>
                </c:pt>
                <c:pt idx="4">
                  <c:v>16.666666666666668</c:v>
                </c:pt>
                <c:pt idx="5">
                  <c:v>16.666666666666668</c:v>
                </c:pt>
                <c:pt idx="6">
                  <c:v>11.111111111111111</c:v>
                </c:pt>
                <c:pt idx="7">
                  <c:v>11.111111111111111</c:v>
                </c:pt>
                <c:pt idx="8">
                  <c:v>16.666666666666668</c:v>
                </c:pt>
                <c:pt idx="9">
                  <c:v>22.222222222222221</c:v>
                </c:pt>
                <c:pt idx="10">
                  <c:v>22.222222222222221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99-4313-BA7B-D20D98A268E5}"/>
            </c:ext>
          </c:extLst>
        </c:ser>
        <c:ser>
          <c:idx val="2"/>
          <c:order val="2"/>
          <c:tx>
            <c:strRef>
              <c:f>'5º ano sala'!$D$116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sala'!$A$117:$A$127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'5º ano sala'!$D$117:$D$127</c:f>
              <c:numCache>
                <c:formatCode>0.00</c:formatCode>
                <c:ptCount val="11"/>
                <c:pt idx="0">
                  <c:v>16.666666666666668</c:v>
                </c:pt>
                <c:pt idx="1">
                  <c:v>27.777777777777779</c:v>
                </c:pt>
                <c:pt idx="2">
                  <c:v>16.666666666666668</c:v>
                </c:pt>
                <c:pt idx="3">
                  <c:v>16.666666666666668</c:v>
                </c:pt>
                <c:pt idx="4">
                  <c:v>16.666666666666668</c:v>
                </c:pt>
                <c:pt idx="5">
                  <c:v>11.111111111111111</c:v>
                </c:pt>
                <c:pt idx="6">
                  <c:v>5.5555555555555554</c:v>
                </c:pt>
                <c:pt idx="7">
                  <c:v>5.5555555555555554</c:v>
                </c:pt>
                <c:pt idx="8">
                  <c:v>11.111111111111111</c:v>
                </c:pt>
                <c:pt idx="9">
                  <c:v>16.666666666666668</c:v>
                </c:pt>
                <c:pt idx="10">
                  <c:v>16.666666666666668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499-4313-BA7B-D20D98A268E5}"/>
            </c:ext>
          </c:extLst>
        </c:ser>
        <c:ser>
          <c:idx val="3"/>
          <c:order val="3"/>
          <c:tx>
            <c:strRef>
              <c:f>'5º ano sala'!$E$116</c:f>
              <c:strCache>
                <c:ptCount val="1"/>
                <c:pt idx="0">
                  <c:v>O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sala'!$A$117:$A$127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'5º ano sala'!$E$117:$E$127</c:f>
              <c:numCache>
                <c:formatCode>0.00</c:formatCode>
                <c:ptCount val="11"/>
                <c:pt idx="0">
                  <c:v>77.777777777777771</c:v>
                </c:pt>
                <c:pt idx="1">
                  <c:v>44.444444444444443</c:v>
                </c:pt>
                <c:pt idx="2">
                  <c:v>38.888888888888886</c:v>
                </c:pt>
                <c:pt idx="3">
                  <c:v>27.777777777777779</c:v>
                </c:pt>
                <c:pt idx="4">
                  <c:v>27.777777777777779</c:v>
                </c:pt>
                <c:pt idx="5">
                  <c:v>50</c:v>
                </c:pt>
                <c:pt idx="6">
                  <c:v>72.222222222222229</c:v>
                </c:pt>
                <c:pt idx="7">
                  <c:v>72.222222222222229</c:v>
                </c:pt>
                <c:pt idx="8">
                  <c:v>33.333333333333336</c:v>
                </c:pt>
                <c:pt idx="9">
                  <c:v>33.333333333333336</c:v>
                </c:pt>
                <c:pt idx="10">
                  <c:v>33.333333333333336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499-4313-BA7B-D20D98A268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80996112"/>
        <c:axId val="780995696"/>
      </c:barChart>
      <c:catAx>
        <c:axId val="780996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780995696"/>
        <c:crosses val="autoZero"/>
        <c:auto val="1"/>
        <c:lblAlgn val="ctr"/>
        <c:lblOffset val="100"/>
        <c:noMultiLvlLbl val="0"/>
      </c:catAx>
      <c:valAx>
        <c:axId val="780995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200" b="1">
                    <a:latin typeface="Arial" panose="020B0604020202020204" pitchFamily="34" charset="0"/>
                    <a:cs typeface="Arial" panose="020B0604020202020204" pitchFamily="34" charset="0"/>
                  </a:rPr>
                  <a:t>% Alunos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8099611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2º ANO </a:t>
            </a:r>
            <a:r>
              <a:rPr lang="pt-BR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TEMÁTICA E ESTRUTURA TEXTUAL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'2º ano indiv'!$B$6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'2º ano indiv'!$A$7:$A$18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4 partes história</c:v>
                </c:pt>
                <c:pt idx="8">
                  <c:v>4 parágrafos</c:v>
                </c:pt>
                <c:pt idx="9">
                  <c:v>Linhas (6 a 10)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'2º ano indiv'!$B$7:$B$18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  <c:pt idx="4" formatCode="0">
                  <c:v>4</c:v>
                </c:pt>
                <c:pt idx="5">
                  <c:v>4</c:v>
                </c:pt>
                <c:pt idx="6" formatCode="0">
                  <c:v>2</c:v>
                </c:pt>
                <c:pt idx="7" formatCode="0">
                  <c:v>4</c:v>
                </c:pt>
                <c:pt idx="8" formatCode="0">
                  <c:v>3</c:v>
                </c:pt>
                <c:pt idx="9" formatCode="0">
                  <c:v>3</c:v>
                </c:pt>
                <c:pt idx="10" formatCode="0">
                  <c:v>4</c:v>
                </c:pt>
                <c:pt idx="11" formatCode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C2-4737-BF55-83FB655E9E42}"/>
            </c:ext>
          </c:extLst>
        </c:ser>
        <c:ser>
          <c:idx val="1"/>
          <c:order val="1"/>
          <c:tx>
            <c:strRef>
              <c:f>'2º ano indiv'!$C$6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'2º ano indiv'!$A$7:$A$18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4 partes história</c:v>
                </c:pt>
                <c:pt idx="8">
                  <c:v>4 parágrafos</c:v>
                </c:pt>
                <c:pt idx="9">
                  <c:v>Linhas (6 a 10)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'2º ano indiv'!$C$7:$C$18</c:f>
              <c:numCache>
                <c:formatCode>General</c:formatCode>
                <c:ptCount val="12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FC2-4737-BF55-83FB655E9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58060784"/>
        <c:axId val="1058061200"/>
      </c:barChart>
      <c:catAx>
        <c:axId val="1058060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058061200"/>
        <c:crosses val="autoZero"/>
        <c:auto val="1"/>
        <c:lblAlgn val="ctr"/>
        <c:lblOffset val="100"/>
        <c:noMultiLvlLbl val="0"/>
      </c:catAx>
      <c:valAx>
        <c:axId val="1058061200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58060784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2º ANO</a:t>
            </a:r>
            <a:r>
              <a:rPr lang="pt-BR" b="1" baseline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pt-BR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GRAMÁTICA E SINTAXE</a:t>
            </a:r>
            <a:endParaRPr lang="pt-BR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'2º ano indiv'!$B$27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'2º ano indiv'!$A$28:$A$35</c:f>
              <c:strCache>
                <c:ptCount val="8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Masc/Fem</c:v>
                </c:pt>
                <c:pt idx="6">
                  <c:v>Sing/Plur</c:v>
                </c:pt>
                <c:pt idx="7">
                  <c:v>Pronomes</c:v>
                </c:pt>
              </c:strCache>
            </c:strRef>
          </c:cat>
          <c:val>
            <c:numRef>
              <c:f>'2º ano indiv'!$B$28:$B$35</c:f>
              <c:numCache>
                <c:formatCode>General</c:formatCode>
                <c:ptCount val="8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3</c:v>
                </c:pt>
                <c:pt idx="4" formatCode="0">
                  <c:v>1</c:v>
                </c:pt>
                <c:pt idx="5">
                  <c:v>2</c:v>
                </c:pt>
                <c:pt idx="6" formatCode="0">
                  <c:v>1</c:v>
                </c:pt>
                <c:pt idx="7" formatCode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43-440A-AD50-AE05056D3FFD}"/>
            </c:ext>
          </c:extLst>
        </c:ser>
        <c:ser>
          <c:idx val="1"/>
          <c:order val="1"/>
          <c:tx>
            <c:strRef>
              <c:f>'2º ano indiv'!$C$27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'2º ano indiv'!$A$28:$A$35</c:f>
              <c:strCache>
                <c:ptCount val="8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Masc/Fem</c:v>
                </c:pt>
                <c:pt idx="6">
                  <c:v>Sing/Plur</c:v>
                </c:pt>
                <c:pt idx="7">
                  <c:v>Pronomes</c:v>
                </c:pt>
              </c:strCache>
            </c:strRef>
          </c:cat>
          <c:val>
            <c:numRef>
              <c:f>'2º ano indiv'!$C$28:$C$35</c:f>
              <c:numCache>
                <c:formatCode>General</c:formatCode>
                <c:ptCount val="8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643-440A-AD50-AE05056D3F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20365440"/>
        <c:axId val="920365024"/>
      </c:barChart>
      <c:catAx>
        <c:axId val="920365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920365024"/>
        <c:crosses val="autoZero"/>
        <c:auto val="1"/>
        <c:lblAlgn val="ctr"/>
        <c:lblOffset val="100"/>
        <c:noMultiLvlLbl val="0"/>
      </c:catAx>
      <c:valAx>
        <c:axId val="920365024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920365440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2º ANO </a:t>
            </a:r>
            <a:r>
              <a:rPr lang="pt-BR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ORTOGRAFIA E SEA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'2º ano indiv'!$B$45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'2º ano indiv'!$A$46:$A$57</c:f>
              <c:strCache>
                <c:ptCount val="12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Nasais</c:v>
                </c:pt>
                <c:pt idx="4">
                  <c:v>Regras contextuais</c:v>
                </c:pt>
                <c:pt idx="5">
                  <c:v>Irreg. língua</c:v>
                </c:pt>
                <c:pt idx="6">
                  <c:v>Separação silábica</c:v>
                </c:pt>
                <c:pt idx="7">
                  <c:v>Letras maiúscula</c:v>
                </c:pt>
                <c:pt idx="8">
                  <c:v>Recuo parágrafo</c:v>
                </c:pt>
                <c:pt idx="9">
                  <c:v>Hipo/hipersegm.</c:v>
                </c:pt>
                <c:pt idx="10">
                  <c:v>Grafia</c:v>
                </c:pt>
                <c:pt idx="11">
                  <c:v>Espaço papel</c:v>
                </c:pt>
              </c:strCache>
            </c:strRef>
          </c:cat>
          <c:val>
            <c:numRef>
              <c:f>'2º ano indiv'!$B$46:$B$57</c:f>
              <c:numCache>
                <c:formatCode>General</c:formatCode>
                <c:ptCount val="12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 formatCode="0">
                  <c:v>1</c:v>
                </c:pt>
                <c:pt idx="5">
                  <c:v>1</c:v>
                </c:pt>
                <c:pt idx="6" formatCode="0">
                  <c:v>2</c:v>
                </c:pt>
                <c:pt idx="7" formatCode="0">
                  <c:v>3</c:v>
                </c:pt>
                <c:pt idx="8" formatCode="0">
                  <c:v>3</c:v>
                </c:pt>
                <c:pt idx="9" formatCode="0">
                  <c:v>1</c:v>
                </c:pt>
                <c:pt idx="10" formatCode="0">
                  <c:v>2</c:v>
                </c:pt>
                <c:pt idx="11" formatCode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C9-48D8-9CCC-73C92E205263}"/>
            </c:ext>
          </c:extLst>
        </c:ser>
        <c:ser>
          <c:idx val="1"/>
          <c:order val="1"/>
          <c:tx>
            <c:strRef>
              <c:f>'2º ano indiv'!$C$45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'2º ano indiv'!$A$46:$A$57</c:f>
              <c:strCache>
                <c:ptCount val="12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Nasais</c:v>
                </c:pt>
                <c:pt idx="4">
                  <c:v>Regras contextuais</c:v>
                </c:pt>
                <c:pt idx="5">
                  <c:v>Irreg. língua</c:v>
                </c:pt>
                <c:pt idx="6">
                  <c:v>Separação silábica</c:v>
                </c:pt>
                <c:pt idx="7">
                  <c:v>Letras maiúscula</c:v>
                </c:pt>
                <c:pt idx="8">
                  <c:v>Recuo parágrafo</c:v>
                </c:pt>
                <c:pt idx="9">
                  <c:v>Hipo/hipersegm.</c:v>
                </c:pt>
                <c:pt idx="10">
                  <c:v>Grafia</c:v>
                </c:pt>
                <c:pt idx="11">
                  <c:v>Espaço papel</c:v>
                </c:pt>
              </c:strCache>
            </c:strRef>
          </c:cat>
          <c:val>
            <c:numRef>
              <c:f>'2º ano indiv'!$C$46:$C$57</c:f>
              <c:numCache>
                <c:formatCode>General</c:formatCode>
                <c:ptCount val="12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AC9-48D8-9CCC-73C92E2052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21271728"/>
        <c:axId val="921277136"/>
      </c:barChart>
      <c:catAx>
        <c:axId val="921271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921277136"/>
        <c:crosses val="autoZero"/>
        <c:auto val="1"/>
        <c:lblAlgn val="ctr"/>
        <c:lblOffset val="100"/>
        <c:noMultiLvlLbl val="0"/>
      </c:catAx>
      <c:valAx>
        <c:axId val="921277136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21271728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3º</a:t>
            </a:r>
            <a:r>
              <a:rPr lang="pt-BR" sz="1200" b="1" baseline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ANO </a:t>
            </a:r>
            <a:r>
              <a:rPr lang="pt-BR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TEMÁTICA E ESTRUTURA TEXTUAL</a:t>
            </a:r>
            <a:endParaRPr lang="pt-BR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'3º ano indiv '!$B$6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indiv '!$A$7:$A$18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(13 a 17)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'3º ano indiv '!$B$7:$B$18</c:f>
              <c:numCache>
                <c:formatCode>General</c:formatCode>
                <c:ptCount val="12"/>
                <c:pt idx="0">
                  <c:v>4</c:v>
                </c:pt>
                <c:pt idx="1">
                  <c:v>3</c:v>
                </c:pt>
                <c:pt idx="2">
                  <c:v>4</c:v>
                </c:pt>
                <c:pt idx="3">
                  <c:v>4</c:v>
                </c:pt>
                <c:pt idx="4" formatCode="0">
                  <c:v>4</c:v>
                </c:pt>
                <c:pt idx="5">
                  <c:v>4</c:v>
                </c:pt>
                <c:pt idx="6" formatCode="0">
                  <c:v>1</c:v>
                </c:pt>
                <c:pt idx="7" formatCode="0">
                  <c:v>4</c:v>
                </c:pt>
                <c:pt idx="8" formatCode="0">
                  <c:v>3</c:v>
                </c:pt>
                <c:pt idx="9" formatCode="0">
                  <c:v>3</c:v>
                </c:pt>
                <c:pt idx="10" formatCode="0">
                  <c:v>4</c:v>
                </c:pt>
                <c:pt idx="11" formatCode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B8-4EAC-B5B2-CC143BA03A9C}"/>
            </c:ext>
          </c:extLst>
        </c:ser>
        <c:ser>
          <c:idx val="1"/>
          <c:order val="1"/>
          <c:tx>
            <c:strRef>
              <c:f>'3º ano indiv '!$C$6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indiv '!$A$7:$A$18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(13 a 17)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'3º ano indiv '!$C$7:$C$18</c:f>
              <c:numCache>
                <c:formatCode>General</c:formatCode>
                <c:ptCount val="12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B8-4EAC-B5B2-CC143BA03A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8505968"/>
        <c:axId val="1038496816"/>
      </c:barChart>
      <c:catAx>
        <c:axId val="1038505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038496816"/>
        <c:crosses val="autoZero"/>
        <c:auto val="1"/>
        <c:lblAlgn val="ctr"/>
        <c:lblOffset val="100"/>
        <c:noMultiLvlLbl val="0"/>
      </c:catAx>
      <c:valAx>
        <c:axId val="1038496816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038505968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3º ANO</a:t>
            </a:r>
            <a:r>
              <a:rPr lang="pt-BR" sz="1200" b="1" baseline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pt-BR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GRAMÁTICA E SINTAXE</a:t>
            </a:r>
            <a:endParaRPr lang="pt-BR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'3º ano indiv '!$B$27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indiv '!$A$28:$A$38</c:f>
              <c:strCache>
                <c:ptCount val="11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Acentos</c:v>
                </c:pt>
                <c:pt idx="6">
                  <c:v>Masc/Fem</c:v>
                </c:pt>
                <c:pt idx="7">
                  <c:v>Sing/Plur</c:v>
                </c:pt>
                <c:pt idx="8">
                  <c:v>Pron. Pessoais</c:v>
                </c:pt>
                <c:pt idx="9">
                  <c:v>Pron. Possessivos</c:v>
                </c:pt>
                <c:pt idx="10">
                  <c:v>Pron. Demonstartivos</c:v>
                </c:pt>
              </c:strCache>
            </c:strRef>
          </c:cat>
          <c:val>
            <c:numRef>
              <c:f>'3º ano indiv '!$B$28:$B$38</c:f>
              <c:numCache>
                <c:formatCode>General</c:formatCode>
                <c:ptCount val="11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 formatCode="0">
                  <c:v>3</c:v>
                </c:pt>
                <c:pt idx="5" formatCode="0">
                  <c:v>3</c:v>
                </c:pt>
                <c:pt idx="6">
                  <c:v>4</c:v>
                </c:pt>
                <c:pt idx="7" formatCode="0">
                  <c:v>4</c:v>
                </c:pt>
                <c:pt idx="8" formatCode="0">
                  <c:v>3</c:v>
                </c:pt>
                <c:pt idx="9" formatCode="0">
                  <c:v>2</c:v>
                </c:pt>
                <c:pt idx="10" formatCode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BC-4E03-BF41-6A83BACFE9BD}"/>
            </c:ext>
          </c:extLst>
        </c:ser>
        <c:ser>
          <c:idx val="1"/>
          <c:order val="1"/>
          <c:tx>
            <c:strRef>
              <c:f>'3º ano indiv '!$C$27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indiv '!$A$28:$A$38</c:f>
              <c:strCache>
                <c:ptCount val="11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Acentos</c:v>
                </c:pt>
                <c:pt idx="6">
                  <c:v>Masc/Fem</c:v>
                </c:pt>
                <c:pt idx="7">
                  <c:v>Sing/Plur</c:v>
                </c:pt>
                <c:pt idx="8">
                  <c:v>Pron. Pessoais</c:v>
                </c:pt>
                <c:pt idx="9">
                  <c:v>Pron. Possessivos</c:v>
                </c:pt>
                <c:pt idx="10">
                  <c:v>Pron. Demonstartivos</c:v>
                </c:pt>
              </c:strCache>
            </c:strRef>
          </c:cat>
          <c:val>
            <c:numRef>
              <c:f>'3º ano indiv '!$C$28:$C$38</c:f>
              <c:numCache>
                <c:formatCode>General</c:formatCode>
                <c:ptCount val="11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0BC-4E03-BF41-6A83BACFE9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49940496"/>
        <c:axId val="1249940912"/>
      </c:barChart>
      <c:catAx>
        <c:axId val="1249940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249940912"/>
        <c:crosses val="autoZero"/>
        <c:auto val="1"/>
        <c:lblAlgn val="ctr"/>
        <c:lblOffset val="100"/>
        <c:noMultiLvlLbl val="0"/>
      </c:catAx>
      <c:valAx>
        <c:axId val="1249940912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49940496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3º ANO </a:t>
            </a:r>
            <a:r>
              <a:rPr lang="pt-BR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ORTOGRAFIA</a:t>
            </a:r>
            <a:r>
              <a:rPr lang="pt-BR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 SEA</a:t>
            </a:r>
            <a:endParaRPr lang="pt-BR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'3º ano indiv '!$B$46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indiv '!$A$47:$A$57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'3º ano indiv '!$B$47:$B$57</c:f>
              <c:numCache>
                <c:formatCode>General</c:formatCode>
                <c:ptCount val="11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 formatCode="0">
                  <c:v>1</c:v>
                </c:pt>
                <c:pt idx="4">
                  <c:v>1</c:v>
                </c:pt>
                <c:pt idx="5" formatCode="0">
                  <c:v>2</c:v>
                </c:pt>
                <c:pt idx="6" formatCode="0">
                  <c:v>3</c:v>
                </c:pt>
                <c:pt idx="7" formatCode="0">
                  <c:v>3</c:v>
                </c:pt>
                <c:pt idx="8" formatCode="0">
                  <c:v>1</c:v>
                </c:pt>
                <c:pt idx="9" formatCode="0">
                  <c:v>2</c:v>
                </c:pt>
                <c:pt idx="10" formatCode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AD-4130-836B-804663C960B6}"/>
            </c:ext>
          </c:extLst>
        </c:ser>
        <c:ser>
          <c:idx val="1"/>
          <c:order val="1"/>
          <c:tx>
            <c:strRef>
              <c:f>'3º ano indiv '!$C$46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'3º ano indiv '!$A$47:$A$57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'3º ano indiv '!$C$47:$C$57</c:f>
              <c:numCache>
                <c:formatCode>General</c:formatCode>
                <c:ptCount val="11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AD-4130-836B-804663C960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23210512"/>
        <c:axId val="923214672"/>
      </c:barChart>
      <c:catAx>
        <c:axId val="923210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923214672"/>
        <c:crosses val="autoZero"/>
        <c:auto val="1"/>
        <c:lblAlgn val="ctr"/>
        <c:lblOffset val="100"/>
        <c:noMultiLvlLbl val="0"/>
      </c:catAx>
      <c:valAx>
        <c:axId val="923214672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23210512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4º</a:t>
            </a:r>
            <a:r>
              <a:rPr lang="pt-BR" sz="1200" b="1" baseline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ANO </a:t>
            </a:r>
            <a:r>
              <a:rPr lang="pt-BR" sz="1200" b="1" baseline="0">
                <a:latin typeface="Arial" panose="020B0604020202020204" pitchFamily="34" charset="0"/>
                <a:cs typeface="Arial" panose="020B0604020202020204" pitchFamily="34" charset="0"/>
              </a:rPr>
              <a:t>- </a:t>
            </a:r>
            <a:r>
              <a:rPr lang="pt-BR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TEMÁTICA E ESTRUTURA TEXTUAL</a:t>
            </a:r>
            <a:endParaRPr lang="pt-BR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'4º ano indiv '!$B$6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indiv '!$A$7:$A$18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(18 a 22)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'4º ano indiv '!$B$7:$B$18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 formatCode="0">
                  <c:v>2</c:v>
                </c:pt>
                <c:pt idx="5">
                  <c:v>3</c:v>
                </c:pt>
                <c:pt idx="6" formatCode="0">
                  <c:v>1</c:v>
                </c:pt>
                <c:pt idx="7" formatCode="0">
                  <c:v>2</c:v>
                </c:pt>
                <c:pt idx="8" formatCode="0">
                  <c:v>1</c:v>
                </c:pt>
                <c:pt idx="9" formatCode="0">
                  <c:v>1</c:v>
                </c:pt>
                <c:pt idx="10" formatCode="0">
                  <c:v>3</c:v>
                </c:pt>
                <c:pt idx="11" formatCode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94-4AAA-9DF3-95B41B837102}"/>
            </c:ext>
          </c:extLst>
        </c:ser>
        <c:ser>
          <c:idx val="1"/>
          <c:order val="1"/>
          <c:tx>
            <c:strRef>
              <c:f>'4º ano indiv '!$C$6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indiv '!$A$7:$A$18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(18 a 22)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'4º ano indiv '!$C$7:$C$18</c:f>
              <c:numCache>
                <c:formatCode>General</c:formatCode>
                <c:ptCount val="12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294-4AAA-9DF3-95B41B8371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5448991"/>
        <c:axId val="2005461055"/>
      </c:barChart>
      <c:catAx>
        <c:axId val="2005448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005461055"/>
        <c:crosses val="autoZero"/>
        <c:auto val="1"/>
        <c:lblAlgn val="ctr"/>
        <c:lblOffset val="100"/>
        <c:noMultiLvlLbl val="0"/>
      </c:catAx>
      <c:valAx>
        <c:axId val="2005461055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05448991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4º ANO</a:t>
            </a:r>
            <a:r>
              <a:rPr lang="pt-BR" sz="1200" b="1" baseline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pt-BR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- GRAMÁTICA E SINTAXE</a:t>
            </a:r>
            <a:endParaRPr lang="pt-BR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'4º ano indiv '!$B$27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indiv '!$A$28:$A$39</c:f>
              <c:strCache>
                <c:ptCount val="12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Acentos</c:v>
                </c:pt>
                <c:pt idx="6">
                  <c:v>Masc/Fem</c:v>
                </c:pt>
                <c:pt idx="7">
                  <c:v>Sing/Plur</c:v>
                </c:pt>
                <c:pt idx="8">
                  <c:v>Concordância verbal</c:v>
                </c:pt>
                <c:pt idx="9">
                  <c:v>Pron. Pessoais</c:v>
                </c:pt>
                <c:pt idx="10">
                  <c:v>Pron. Possessivos</c:v>
                </c:pt>
                <c:pt idx="11">
                  <c:v>Pron. Demonstartivos</c:v>
                </c:pt>
              </c:strCache>
            </c:strRef>
          </c:cat>
          <c:val>
            <c:numRef>
              <c:f>'4º ano indiv '!$B$28:$B$39</c:f>
              <c:numCache>
                <c:formatCode>General</c:formatCode>
                <c:ptCount val="12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 formatCode="0">
                  <c:v>3</c:v>
                </c:pt>
                <c:pt idx="5" formatCode="0">
                  <c:v>3</c:v>
                </c:pt>
                <c:pt idx="6">
                  <c:v>4</c:v>
                </c:pt>
                <c:pt idx="7" formatCode="0">
                  <c:v>4</c:v>
                </c:pt>
                <c:pt idx="8" formatCode="0">
                  <c:v>3</c:v>
                </c:pt>
                <c:pt idx="9" formatCode="0">
                  <c:v>3</c:v>
                </c:pt>
                <c:pt idx="10" formatCode="0">
                  <c:v>2</c:v>
                </c:pt>
                <c:pt idx="11" formatCode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D6-4076-B183-B3B6E0E73454}"/>
            </c:ext>
          </c:extLst>
        </c:ser>
        <c:ser>
          <c:idx val="1"/>
          <c:order val="1"/>
          <c:tx>
            <c:strRef>
              <c:f>'4º ano indiv '!$C$27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indiv '!$A$28:$A$39</c:f>
              <c:strCache>
                <c:ptCount val="12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Acentos</c:v>
                </c:pt>
                <c:pt idx="6">
                  <c:v>Masc/Fem</c:v>
                </c:pt>
                <c:pt idx="7">
                  <c:v>Sing/Plur</c:v>
                </c:pt>
                <c:pt idx="8">
                  <c:v>Concordância verbal</c:v>
                </c:pt>
                <c:pt idx="9">
                  <c:v>Pron. Pessoais</c:v>
                </c:pt>
                <c:pt idx="10">
                  <c:v>Pron. Possessivos</c:v>
                </c:pt>
                <c:pt idx="11">
                  <c:v>Pron. Demonstartivos</c:v>
                </c:pt>
              </c:strCache>
            </c:strRef>
          </c:cat>
          <c:val>
            <c:numRef>
              <c:f>'4º ano indiv '!$C$28:$C$39</c:f>
              <c:numCache>
                <c:formatCode>General</c:formatCode>
                <c:ptCount val="12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D6-4076-B183-B3B6E0E734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5511519"/>
        <c:axId val="2015511935"/>
      </c:barChart>
      <c:catAx>
        <c:axId val="20155115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015511935"/>
        <c:crosses val="autoZero"/>
        <c:auto val="1"/>
        <c:lblAlgn val="ctr"/>
        <c:lblOffset val="100"/>
        <c:noMultiLvlLbl val="0"/>
      </c:catAx>
      <c:valAx>
        <c:axId val="2015511935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15511519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rgbClr val="FF0000"/>
                </a:solidFill>
              </a:rPr>
              <a:t>4º ANO </a:t>
            </a:r>
            <a:r>
              <a:rPr lang="pt-BR" sz="1200" b="1"/>
              <a:t>- </a:t>
            </a:r>
            <a:r>
              <a:rPr lang="pt-BR" sz="1200" b="1">
                <a:solidFill>
                  <a:schemeClr val="tx1"/>
                </a:solidFill>
              </a:rPr>
              <a:t>ORTOGRAFIA E SEA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'4º ano indiv '!$B$47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indiv '!$A$48:$A$58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'4º ano indiv '!$B$48:$B$58</c:f>
              <c:numCache>
                <c:formatCode>General</c:formatCode>
                <c:ptCount val="11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 formatCode="0">
                  <c:v>1</c:v>
                </c:pt>
                <c:pt idx="4">
                  <c:v>1</c:v>
                </c:pt>
                <c:pt idx="5" formatCode="0">
                  <c:v>2</c:v>
                </c:pt>
                <c:pt idx="6" formatCode="0">
                  <c:v>3</c:v>
                </c:pt>
                <c:pt idx="7" formatCode="0">
                  <c:v>3</c:v>
                </c:pt>
                <c:pt idx="8" formatCode="0">
                  <c:v>1</c:v>
                </c:pt>
                <c:pt idx="9" formatCode="0">
                  <c:v>2</c:v>
                </c:pt>
                <c:pt idx="10" formatCode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4A-4FD0-AC04-B968A653E4EF}"/>
            </c:ext>
          </c:extLst>
        </c:ser>
        <c:ser>
          <c:idx val="1"/>
          <c:order val="1"/>
          <c:tx>
            <c:strRef>
              <c:f>'4º ano indiv '!$C$47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'4º ano indiv '!$A$48:$A$58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'4º ano indiv '!$C$48:$C$58</c:f>
              <c:numCache>
                <c:formatCode>General</c:formatCode>
                <c:ptCount val="11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4A-4FD0-AC04-B968A653E4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5525247"/>
        <c:axId val="2015546463"/>
      </c:barChart>
      <c:catAx>
        <c:axId val="2015525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015546463"/>
        <c:crosses val="autoZero"/>
        <c:auto val="1"/>
        <c:lblAlgn val="ctr"/>
        <c:lblOffset val="100"/>
        <c:noMultiLvlLbl val="0"/>
      </c:catAx>
      <c:valAx>
        <c:axId val="2015546463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>
                    <a:solidFill>
                      <a:schemeClr val="tx1"/>
                    </a:solidFill>
                  </a:rPr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01552524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rgbClr val="FF0000"/>
                </a:solidFill>
              </a:rPr>
              <a:t>5º ANO </a:t>
            </a:r>
            <a:r>
              <a:rPr lang="pt-BR" sz="1200" b="1"/>
              <a:t>- TEMÁTICA E ESTRUTURA TEXTUAL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'5º ano indiv '!$B$5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indiv '!$A$6:$A$17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(23 a 27)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'5º ano indiv '!$B$6:$B$17</c:f>
              <c:numCache>
                <c:formatCode>General</c:formatCode>
                <c:ptCount val="12"/>
                <c:pt idx="0">
                  <c:v>3</c:v>
                </c:pt>
                <c:pt idx="1">
                  <c:v>3</c:v>
                </c:pt>
                <c:pt idx="2">
                  <c:v>4</c:v>
                </c:pt>
                <c:pt idx="3">
                  <c:v>4</c:v>
                </c:pt>
                <c:pt idx="4" formatCode="0">
                  <c:v>4</c:v>
                </c:pt>
                <c:pt idx="5">
                  <c:v>4</c:v>
                </c:pt>
                <c:pt idx="6" formatCode="0">
                  <c:v>4</c:v>
                </c:pt>
                <c:pt idx="7" formatCode="0">
                  <c:v>5</c:v>
                </c:pt>
                <c:pt idx="8" formatCode="0">
                  <c:v>4</c:v>
                </c:pt>
                <c:pt idx="9" formatCode="0">
                  <c:v>3</c:v>
                </c:pt>
                <c:pt idx="10" formatCode="0">
                  <c:v>4</c:v>
                </c:pt>
                <c:pt idx="11" formatCode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99-4E2E-B6C5-94FE419AAAA2}"/>
            </c:ext>
          </c:extLst>
        </c:ser>
        <c:ser>
          <c:idx val="1"/>
          <c:order val="1"/>
          <c:tx>
            <c:strRef>
              <c:f>'5º ano indiv '!$C$5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indiv '!$A$6:$A$17</c:f>
              <c:strCache>
                <c:ptCount val="12"/>
                <c:pt idx="0">
                  <c:v>Gênero</c:v>
                </c:pt>
                <c:pt idx="1">
                  <c:v>Marcador Narrativo</c:v>
                </c:pt>
                <c:pt idx="2">
                  <c:v>Vocabulário</c:v>
                </c:pt>
                <c:pt idx="3">
                  <c:v>Detalhes Imagens</c:v>
                </c:pt>
                <c:pt idx="4">
                  <c:v>Coerência</c:v>
                </c:pt>
                <c:pt idx="5">
                  <c:v>Palavra/frase</c:v>
                </c:pt>
                <c:pt idx="6">
                  <c:v>Marcad. Oralidade</c:v>
                </c:pt>
                <c:pt idx="7">
                  <c:v>5 partes história</c:v>
                </c:pt>
                <c:pt idx="8">
                  <c:v>5 parágrafos</c:v>
                </c:pt>
                <c:pt idx="9">
                  <c:v>Linhas (23 a 27)</c:v>
                </c:pt>
                <c:pt idx="10">
                  <c:v>Título</c:v>
                </c:pt>
                <c:pt idx="11">
                  <c:v>Criatividade</c:v>
                </c:pt>
              </c:strCache>
            </c:strRef>
          </c:cat>
          <c:val>
            <c:numRef>
              <c:f>'5º ano indiv '!$C$6:$C$17</c:f>
              <c:numCache>
                <c:formatCode>General</c:formatCode>
                <c:ptCount val="12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99-4E2E-B6C5-94FE419AAA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2111167"/>
        <c:axId val="622111583"/>
      </c:barChart>
      <c:catAx>
        <c:axId val="6221111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622111583"/>
        <c:crosses val="autoZero"/>
        <c:auto val="1"/>
        <c:lblAlgn val="ctr"/>
        <c:lblOffset val="100"/>
        <c:noMultiLvlLbl val="0"/>
      </c:catAx>
      <c:valAx>
        <c:axId val="622111583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/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62211116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rgbClr val="FF0000"/>
                </a:solidFill>
              </a:rPr>
              <a:t>5º ANO </a:t>
            </a:r>
            <a:r>
              <a:rPr lang="pt-BR" sz="1200" b="1"/>
              <a:t>- GRAMÁTICA E SINTAXE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'5º ano indiv '!$B$26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indiv '!$A$27:$A$39</c:f>
              <c:strCache>
                <c:ptCount val="13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Acentos</c:v>
                </c:pt>
                <c:pt idx="6">
                  <c:v>Masc/Fem</c:v>
                </c:pt>
                <c:pt idx="7">
                  <c:v>Sing/Plur</c:v>
                </c:pt>
                <c:pt idx="8">
                  <c:v>Concordância verbal</c:v>
                </c:pt>
                <c:pt idx="9">
                  <c:v>Pron. Pessoais</c:v>
                </c:pt>
                <c:pt idx="10">
                  <c:v>Pron. Possessivos</c:v>
                </c:pt>
                <c:pt idx="11">
                  <c:v>Pron. Demonstartivos</c:v>
                </c:pt>
                <c:pt idx="12">
                  <c:v>Conjunções</c:v>
                </c:pt>
              </c:strCache>
            </c:strRef>
          </c:cat>
          <c:val>
            <c:numRef>
              <c:f>'5º ano indiv '!$B$27:$B$39</c:f>
              <c:numCache>
                <c:formatCode>General</c:formatCode>
                <c:ptCount val="13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 formatCode="0">
                  <c:v>4</c:v>
                </c:pt>
                <c:pt idx="5" formatCode="0">
                  <c:v>3</c:v>
                </c:pt>
                <c:pt idx="6">
                  <c:v>4</c:v>
                </c:pt>
                <c:pt idx="7" formatCode="0">
                  <c:v>4</c:v>
                </c:pt>
                <c:pt idx="8" formatCode="0">
                  <c:v>4</c:v>
                </c:pt>
                <c:pt idx="9" formatCode="0">
                  <c:v>4</c:v>
                </c:pt>
                <c:pt idx="10" formatCode="0">
                  <c:v>3</c:v>
                </c:pt>
                <c:pt idx="11" formatCode="0">
                  <c:v>3</c:v>
                </c:pt>
                <c:pt idx="12" formatCode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27-4932-A403-3C7925134496}"/>
            </c:ext>
          </c:extLst>
        </c:ser>
        <c:ser>
          <c:idx val="1"/>
          <c:order val="1"/>
          <c:tx>
            <c:strRef>
              <c:f>'5º ano indiv '!$C$26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indiv '!$A$27:$A$39</c:f>
              <c:strCache>
                <c:ptCount val="13"/>
                <c:pt idx="0">
                  <c:v>Sinônimos</c:v>
                </c:pt>
                <c:pt idx="1">
                  <c:v>Substantivos</c:v>
                </c:pt>
                <c:pt idx="2">
                  <c:v>Adjetivos</c:v>
                </c:pt>
                <c:pt idx="3">
                  <c:v>Verbos</c:v>
                </c:pt>
                <c:pt idx="4">
                  <c:v>Pontuação</c:v>
                </c:pt>
                <c:pt idx="5">
                  <c:v>Acentos</c:v>
                </c:pt>
                <c:pt idx="6">
                  <c:v>Masc/Fem</c:v>
                </c:pt>
                <c:pt idx="7">
                  <c:v>Sing/Plur</c:v>
                </c:pt>
                <c:pt idx="8">
                  <c:v>Concordância verbal</c:v>
                </c:pt>
                <c:pt idx="9">
                  <c:v>Pron. Pessoais</c:v>
                </c:pt>
                <c:pt idx="10">
                  <c:v>Pron. Possessivos</c:v>
                </c:pt>
                <c:pt idx="11">
                  <c:v>Pron. Demonstartivos</c:v>
                </c:pt>
                <c:pt idx="12">
                  <c:v>Conjunções</c:v>
                </c:pt>
              </c:strCache>
            </c:strRef>
          </c:cat>
          <c:val>
            <c:numRef>
              <c:f>'5º ano indiv '!$C$27:$C$39</c:f>
              <c:numCache>
                <c:formatCode>General</c:formatCode>
                <c:ptCount val="13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  <c:pt idx="1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627-4932-A403-3C79251344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5544383"/>
        <c:axId val="2015541055"/>
      </c:barChart>
      <c:catAx>
        <c:axId val="20155443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015541055"/>
        <c:crosses val="autoZero"/>
        <c:auto val="1"/>
        <c:lblAlgn val="ctr"/>
        <c:lblOffset val="100"/>
        <c:noMultiLvlLbl val="0"/>
      </c:catAx>
      <c:valAx>
        <c:axId val="2015541055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/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015544383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rgbClr val="FF0000"/>
                </a:solidFill>
              </a:rPr>
              <a:t>5º ANO </a:t>
            </a:r>
            <a:r>
              <a:rPr lang="pt-BR" sz="1200" b="1"/>
              <a:t>- ORTOGRAFIA E SEA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'5º ano indiv '!$B$46</c:f>
              <c:strCache>
                <c:ptCount val="1"/>
                <c:pt idx="0">
                  <c:v>Indv.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indiv '!$A$47:$A$57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'5º ano indiv '!$B$47:$B$57</c:f>
              <c:numCache>
                <c:formatCode>General</c:formatCode>
                <c:ptCount val="11"/>
                <c:pt idx="0">
                  <c:v>4</c:v>
                </c:pt>
                <c:pt idx="1">
                  <c:v>4</c:v>
                </c:pt>
                <c:pt idx="2">
                  <c:v>3</c:v>
                </c:pt>
                <c:pt idx="3" formatCode="0">
                  <c:v>3</c:v>
                </c:pt>
                <c:pt idx="4">
                  <c:v>3</c:v>
                </c:pt>
                <c:pt idx="5" formatCode="0">
                  <c:v>4</c:v>
                </c:pt>
                <c:pt idx="6" formatCode="0">
                  <c:v>4</c:v>
                </c:pt>
                <c:pt idx="7" formatCode="0">
                  <c:v>4</c:v>
                </c:pt>
                <c:pt idx="8" formatCode="0">
                  <c:v>3</c:v>
                </c:pt>
                <c:pt idx="9" formatCode="0">
                  <c:v>4</c:v>
                </c:pt>
                <c:pt idx="10" formatCode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5C-44A9-A16B-08B4209F2C70}"/>
            </c:ext>
          </c:extLst>
        </c:ser>
        <c:ser>
          <c:idx val="1"/>
          <c:order val="1"/>
          <c:tx>
            <c:strRef>
              <c:f>'5º ano indiv '!$C$46</c:f>
              <c:strCache>
                <c:ptCount val="1"/>
                <c:pt idx="0">
                  <c:v>Máxima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'5º ano indiv '!$A$47:$A$57</c:f>
              <c:strCache>
                <c:ptCount val="11"/>
                <c:pt idx="0">
                  <c:v>Hip. Alfabética</c:v>
                </c:pt>
                <c:pt idx="1">
                  <c:v>Surda/Sonora</c:v>
                </c:pt>
                <c:pt idx="2">
                  <c:v>Omissão letra etc.</c:v>
                </c:pt>
                <c:pt idx="3">
                  <c:v>Regras contextuais</c:v>
                </c:pt>
                <c:pt idx="4">
                  <c:v>Irreg. língua</c:v>
                </c:pt>
                <c:pt idx="5">
                  <c:v>Separação silábica</c:v>
                </c:pt>
                <c:pt idx="6">
                  <c:v>Letras maiúscula</c:v>
                </c:pt>
                <c:pt idx="7">
                  <c:v>Recuo parágrafo</c:v>
                </c:pt>
                <c:pt idx="8">
                  <c:v>Hipo/hipersegm.</c:v>
                </c:pt>
                <c:pt idx="9">
                  <c:v>Grafia</c:v>
                </c:pt>
                <c:pt idx="10">
                  <c:v>Espaço papel</c:v>
                </c:pt>
              </c:strCache>
            </c:strRef>
          </c:cat>
          <c:val>
            <c:numRef>
              <c:f>'5º ano indiv '!$C$47:$C$57</c:f>
              <c:numCache>
                <c:formatCode>General</c:formatCode>
                <c:ptCount val="11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5C-44A9-A16B-08B4209F2C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5521087"/>
        <c:axId val="2015517343"/>
      </c:barChart>
      <c:catAx>
        <c:axId val="20155210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015517343"/>
        <c:crosses val="autoZero"/>
        <c:auto val="1"/>
        <c:lblAlgn val="ctr"/>
        <c:lblOffset val="100"/>
        <c:noMultiLvlLbl val="0"/>
      </c:catAx>
      <c:valAx>
        <c:axId val="2015517343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/>
                  <a:t>Notas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01552108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image" Target="../media/image1.png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image" Target="../media/image2.png"/><Relationship Id="rId4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image" Target="../media/image3.png"/><Relationship Id="rId4" Type="http://schemas.openxmlformats.org/officeDocument/2006/relationships/chart" Target="../charts/chart12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image" Target="../media/image4.png"/><Relationship Id="rId4" Type="http://schemas.openxmlformats.org/officeDocument/2006/relationships/chart" Target="../charts/chart1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image" Target="../media/image4.png"/><Relationship Id="rId4" Type="http://schemas.openxmlformats.org/officeDocument/2006/relationships/chart" Target="../charts/chart18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0.xml"/><Relationship Id="rId2" Type="http://schemas.openxmlformats.org/officeDocument/2006/relationships/chart" Target="../charts/chart19.xml"/><Relationship Id="rId1" Type="http://schemas.openxmlformats.org/officeDocument/2006/relationships/image" Target="../media/image4.png"/><Relationship Id="rId4" Type="http://schemas.openxmlformats.org/officeDocument/2006/relationships/chart" Target="../charts/chart2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image" Target="../media/image4.png"/><Relationship Id="rId4" Type="http://schemas.openxmlformats.org/officeDocument/2006/relationships/chart" Target="../charts/chart2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441960</xdr:colOff>
      <xdr:row>5</xdr:row>
      <xdr:rowOff>7620</xdr:rowOff>
    </xdr:from>
    <xdr:to>
      <xdr:col>17</xdr:col>
      <xdr:colOff>381000</xdr:colOff>
      <xdr:row>25</xdr:row>
      <xdr:rowOff>129540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D8BD461-1083-4012-A8C5-893F77C647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259080</xdr:colOff>
      <xdr:row>44</xdr:row>
      <xdr:rowOff>0</xdr:rowOff>
    </xdr:from>
    <xdr:to>
      <xdr:col>16</xdr:col>
      <xdr:colOff>594360</xdr:colOff>
      <xdr:row>63</xdr:row>
      <xdr:rowOff>22860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6ABFE70-6E87-DA09-0FEC-850FECBC9D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358140</xdr:colOff>
      <xdr:row>74</xdr:row>
      <xdr:rowOff>60960</xdr:rowOff>
    </xdr:from>
    <xdr:to>
      <xdr:col>17</xdr:col>
      <xdr:colOff>472440</xdr:colOff>
      <xdr:row>95</xdr:row>
      <xdr:rowOff>15240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2183857-3B24-988D-7381-7B00106278A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0</xdr:row>
      <xdr:rowOff>45720</xdr:rowOff>
    </xdr:from>
    <xdr:to>
      <xdr:col>0</xdr:col>
      <xdr:colOff>1152564</xdr:colOff>
      <xdr:row>0</xdr:row>
      <xdr:rowOff>662940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A1A89803-D17F-29DB-F5D0-773473EA1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5720"/>
          <a:ext cx="1152564" cy="6172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45720</xdr:rowOff>
    </xdr:from>
    <xdr:to>
      <xdr:col>0</xdr:col>
      <xdr:colOff>1152564</xdr:colOff>
      <xdr:row>0</xdr:row>
      <xdr:rowOff>662940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B0BC0E94-E79C-41B4-A709-FB0CEBB5E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5720"/>
          <a:ext cx="1152564" cy="617220"/>
        </a:xfrm>
        <a:prstGeom prst="rect">
          <a:avLst/>
        </a:prstGeom>
      </xdr:spPr>
    </xdr:pic>
    <xdr:clientData/>
  </xdr:twoCellAnchor>
  <xdr:twoCellAnchor>
    <xdr:from>
      <xdr:col>6</xdr:col>
      <xdr:colOff>403860</xdr:colOff>
      <xdr:row>9</xdr:row>
      <xdr:rowOff>137160</xdr:rowOff>
    </xdr:from>
    <xdr:to>
      <xdr:col>17</xdr:col>
      <xdr:colOff>571500</xdr:colOff>
      <xdr:row>29</xdr:row>
      <xdr:rowOff>121920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C253D30D-4D20-60D9-C622-12138F4780A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312420</xdr:colOff>
      <xdr:row>47</xdr:row>
      <xdr:rowOff>137160</xdr:rowOff>
    </xdr:from>
    <xdr:to>
      <xdr:col>17</xdr:col>
      <xdr:colOff>502920</xdr:colOff>
      <xdr:row>69</xdr:row>
      <xdr:rowOff>49530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565F075D-6EB2-C799-7A10-7556AC2BB18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281940</xdr:colOff>
      <xdr:row>85</xdr:row>
      <xdr:rowOff>53340</xdr:rowOff>
    </xdr:from>
    <xdr:to>
      <xdr:col>28</xdr:col>
      <xdr:colOff>7620</xdr:colOff>
      <xdr:row>104</xdr:row>
      <xdr:rowOff>179070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A8A5CA1-B36D-1CFA-2446-A5D1165F02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</xdr:colOff>
      <xdr:row>0</xdr:row>
      <xdr:rowOff>106680</xdr:rowOff>
    </xdr:from>
    <xdr:to>
      <xdr:col>0</xdr:col>
      <xdr:colOff>1198284</xdr:colOff>
      <xdr:row>0</xdr:row>
      <xdr:rowOff>754380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6249EC68-9B86-4B66-AF2E-46332F9B22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" y="106680"/>
          <a:ext cx="1152564" cy="647700"/>
        </a:xfrm>
        <a:prstGeom prst="rect">
          <a:avLst/>
        </a:prstGeom>
      </xdr:spPr>
    </xdr:pic>
    <xdr:clientData/>
  </xdr:twoCellAnchor>
  <xdr:twoCellAnchor>
    <xdr:from>
      <xdr:col>6</xdr:col>
      <xdr:colOff>175260</xdr:colOff>
      <xdr:row>13</xdr:row>
      <xdr:rowOff>83820</xdr:rowOff>
    </xdr:from>
    <xdr:to>
      <xdr:col>16</xdr:col>
      <xdr:colOff>594360</xdr:colOff>
      <xdr:row>31</xdr:row>
      <xdr:rowOff>80010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19161099-730E-9EBD-5BDA-1DAD596A36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144780</xdr:colOff>
      <xdr:row>47</xdr:row>
      <xdr:rowOff>76200</xdr:rowOff>
    </xdr:from>
    <xdr:to>
      <xdr:col>17</xdr:col>
      <xdr:colOff>7620</xdr:colOff>
      <xdr:row>66</xdr:row>
      <xdr:rowOff>156210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35BDFB0-7D81-BD8B-9857-5160A58807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198120</xdr:colOff>
      <xdr:row>86</xdr:row>
      <xdr:rowOff>144780</xdr:rowOff>
    </xdr:from>
    <xdr:to>
      <xdr:col>17</xdr:col>
      <xdr:colOff>30480</xdr:colOff>
      <xdr:row>106</xdr:row>
      <xdr:rowOff>125730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593505D0-4A5E-5760-5FB9-249CCDD925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</xdr:colOff>
      <xdr:row>0</xdr:row>
      <xdr:rowOff>106680</xdr:rowOff>
    </xdr:from>
    <xdr:to>
      <xdr:col>0</xdr:col>
      <xdr:colOff>1198284</xdr:colOff>
      <xdr:row>0</xdr:row>
      <xdr:rowOff>784860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7225030-C4AB-44FF-9D0B-2122C3FC4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" y="106680"/>
          <a:ext cx="1152564" cy="678180"/>
        </a:xfrm>
        <a:prstGeom prst="rect">
          <a:avLst/>
        </a:prstGeom>
      </xdr:spPr>
    </xdr:pic>
    <xdr:clientData/>
  </xdr:twoCellAnchor>
  <xdr:twoCellAnchor>
    <xdr:from>
      <xdr:col>6</xdr:col>
      <xdr:colOff>190500</xdr:colOff>
      <xdr:row>10</xdr:row>
      <xdr:rowOff>41910</xdr:rowOff>
    </xdr:from>
    <xdr:to>
      <xdr:col>17</xdr:col>
      <xdr:colOff>304800</xdr:colOff>
      <xdr:row>29</xdr:row>
      <xdr:rowOff>60960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458C02D-01CF-CE72-2F0C-FAD5051BDB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243840</xdr:colOff>
      <xdr:row>46</xdr:row>
      <xdr:rowOff>38100</xdr:rowOff>
    </xdr:from>
    <xdr:to>
      <xdr:col>17</xdr:col>
      <xdr:colOff>510540</xdr:colOff>
      <xdr:row>67</xdr:row>
      <xdr:rowOff>140970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344F6C0E-2EDB-3CEE-5FE4-906D39AECE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335280</xdr:colOff>
      <xdr:row>95</xdr:row>
      <xdr:rowOff>106680</xdr:rowOff>
    </xdr:from>
    <xdr:to>
      <xdr:col>17</xdr:col>
      <xdr:colOff>510540</xdr:colOff>
      <xdr:row>115</xdr:row>
      <xdr:rowOff>144780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8DCF4328-FBAC-9604-F51F-B588857B04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30480</xdr:rowOff>
    </xdr:from>
    <xdr:to>
      <xdr:col>0</xdr:col>
      <xdr:colOff>1043940</xdr:colOff>
      <xdr:row>0</xdr:row>
      <xdr:rowOff>600260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75ED338-A10B-441E-A968-A14006033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" y="30480"/>
          <a:ext cx="990600" cy="5697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3</xdr:row>
      <xdr:rowOff>179070</xdr:rowOff>
    </xdr:from>
    <xdr:to>
      <xdr:col>14</xdr:col>
      <xdr:colOff>15240</xdr:colOff>
      <xdr:row>18</xdr:row>
      <xdr:rowOff>171450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D08F1E12-1A99-0A48-8F2B-983B33BEFC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0</xdr:colOff>
      <xdr:row>22</xdr:row>
      <xdr:rowOff>171450</xdr:rowOff>
    </xdr:from>
    <xdr:to>
      <xdr:col>14</xdr:col>
      <xdr:colOff>15240</xdr:colOff>
      <xdr:row>39</xdr:row>
      <xdr:rowOff>45720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E3261F9-1CAD-3D35-5F51-C57606D4F6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601980</xdr:colOff>
      <xdr:row>44</xdr:row>
      <xdr:rowOff>3810</xdr:rowOff>
    </xdr:from>
    <xdr:to>
      <xdr:col>13</xdr:col>
      <xdr:colOff>594360</xdr:colOff>
      <xdr:row>60</xdr:row>
      <xdr:rowOff>60960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4F1CD96-EE0A-9135-F7FB-FF37B664F7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30480</xdr:rowOff>
    </xdr:from>
    <xdr:to>
      <xdr:col>0</xdr:col>
      <xdr:colOff>1043940</xdr:colOff>
      <xdr:row>0</xdr:row>
      <xdr:rowOff>563880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2CBA0D7-BF55-4EF5-A65D-23904F41F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" y="30480"/>
          <a:ext cx="990600" cy="533400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4</xdr:row>
      <xdr:rowOff>3810</xdr:rowOff>
    </xdr:from>
    <xdr:to>
      <xdr:col>13</xdr:col>
      <xdr:colOff>601980</xdr:colOff>
      <xdr:row>19</xdr:row>
      <xdr:rowOff>3810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A324C5E-FB49-4EB6-8A73-31E0465391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506730</xdr:colOff>
      <xdr:row>23</xdr:row>
      <xdr:rowOff>179070</xdr:rowOff>
    </xdr:from>
    <xdr:to>
      <xdr:col>12</xdr:col>
      <xdr:colOff>601980</xdr:colOff>
      <xdr:row>39</xdr:row>
      <xdr:rowOff>179070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852BEB2-6D3E-965C-038F-3023654D40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3810</xdr:colOff>
      <xdr:row>45</xdr:row>
      <xdr:rowOff>3810</xdr:rowOff>
    </xdr:from>
    <xdr:to>
      <xdr:col>13</xdr:col>
      <xdr:colOff>7620</xdr:colOff>
      <xdr:row>59</xdr:row>
      <xdr:rowOff>3810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2357B9FC-DFC7-A001-2F22-39AC2B300E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30480</xdr:rowOff>
    </xdr:from>
    <xdr:to>
      <xdr:col>0</xdr:col>
      <xdr:colOff>1043940</xdr:colOff>
      <xdr:row>0</xdr:row>
      <xdr:rowOff>571500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7B20703-677D-45F2-B5D7-3BEC3CEF9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" y="30480"/>
          <a:ext cx="990600" cy="541020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3</xdr:row>
      <xdr:rowOff>182880</xdr:rowOff>
    </xdr:from>
    <xdr:to>
      <xdr:col>13</xdr:col>
      <xdr:colOff>601980</xdr:colOff>
      <xdr:row>20</xdr:row>
      <xdr:rowOff>53340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473BF499-AB0A-E7D9-3B0E-4FA205E0CE3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24</xdr:row>
      <xdr:rowOff>0</xdr:rowOff>
    </xdr:from>
    <xdr:to>
      <xdr:col>14</xdr:col>
      <xdr:colOff>22860</xdr:colOff>
      <xdr:row>39</xdr:row>
      <xdr:rowOff>171450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D0C57C4D-1C1E-E68D-B959-AF5CBDDA41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45</xdr:row>
      <xdr:rowOff>3810</xdr:rowOff>
    </xdr:from>
    <xdr:to>
      <xdr:col>14</xdr:col>
      <xdr:colOff>0</xdr:colOff>
      <xdr:row>61</xdr:row>
      <xdr:rowOff>53340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B6AE5F32-BBE4-98C4-4989-035E1173FF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30480</xdr:rowOff>
    </xdr:from>
    <xdr:to>
      <xdr:col>0</xdr:col>
      <xdr:colOff>1043940</xdr:colOff>
      <xdr:row>0</xdr:row>
      <xdr:rowOff>541020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4F81DE5-860D-4E6A-BC1F-0A05CFE803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" y="30480"/>
          <a:ext cx="990600" cy="510540"/>
        </a:xfrm>
        <a:prstGeom prst="rect">
          <a:avLst/>
        </a:prstGeom>
      </xdr:spPr>
    </xdr:pic>
    <xdr:clientData/>
  </xdr:twoCellAnchor>
  <xdr:twoCellAnchor>
    <xdr:from>
      <xdr:col>5</xdr:col>
      <xdr:colOff>7620</xdr:colOff>
      <xdr:row>3</xdr:row>
      <xdr:rowOff>182880</xdr:rowOff>
    </xdr:from>
    <xdr:to>
      <xdr:col>14</xdr:col>
      <xdr:colOff>7620</xdr:colOff>
      <xdr:row>18</xdr:row>
      <xdr:rowOff>53340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381CBA53-F370-2AE1-3E83-812A35485E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15240</xdr:colOff>
      <xdr:row>23</xdr:row>
      <xdr:rowOff>3810</xdr:rowOff>
    </xdr:from>
    <xdr:to>
      <xdr:col>14</xdr:col>
      <xdr:colOff>7620</xdr:colOff>
      <xdr:row>39</xdr:row>
      <xdr:rowOff>106680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C1BAE099-2A7C-1F2E-7D3E-38894AC124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601980</xdr:colOff>
      <xdr:row>43</xdr:row>
      <xdr:rowOff>186690</xdr:rowOff>
    </xdr:from>
    <xdr:to>
      <xdr:col>13</xdr:col>
      <xdr:colOff>586740</xdr:colOff>
      <xdr:row>58</xdr:row>
      <xdr:rowOff>179070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6E2A4199-25A4-F744-0C1D-868EAD6D29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F7607-91BC-417C-BE44-E6A9F80AED30}">
  <dimension ref="A1:CX115"/>
  <sheetViews>
    <sheetView topLeftCell="A78" zoomScaleNormal="100" workbookViewId="0">
      <selection activeCell="E100" sqref="E100"/>
    </sheetView>
  </sheetViews>
  <sheetFormatPr defaultRowHeight="14.4" x14ac:dyDescent="0.3"/>
  <cols>
    <col min="1" max="1" width="21.109375" style="3" customWidth="1"/>
    <col min="2" max="2" width="6.44140625" style="3" customWidth="1"/>
    <col min="3" max="3" width="7.109375" style="3" customWidth="1"/>
    <col min="4" max="4" width="6.77734375" style="3" customWidth="1"/>
    <col min="5" max="5" width="6.6640625" style="3" customWidth="1"/>
    <col min="6" max="6" width="6.44140625" style="4" bestFit="1" customWidth="1"/>
    <col min="7" max="18" width="8.88671875" style="3"/>
    <col min="19" max="19" width="0.109375" style="3" customWidth="1"/>
    <col min="20" max="28" width="8.88671875" style="3" hidden="1" customWidth="1"/>
    <col min="29" max="16384" width="8.88671875" style="3"/>
  </cols>
  <sheetData>
    <row r="1" spans="1:102" s="1" customFormat="1" ht="75.599999999999994" customHeight="1" thickBot="1" x14ac:dyDescent="0.45">
      <c r="A1" s="49" t="s">
        <v>47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</row>
    <row r="2" spans="1:102" s="2" customFormat="1" ht="42" customHeight="1" thickTop="1" thickBot="1" x14ac:dyDescent="0.35">
      <c r="A2" s="51" t="s">
        <v>46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</row>
    <row r="3" spans="1:102" ht="15" thickTop="1" x14ac:dyDescent="0.3">
      <c r="A3" s="16"/>
      <c r="B3" s="16"/>
      <c r="C3" s="16"/>
      <c r="D3" s="16"/>
      <c r="E3" s="16"/>
      <c r="F3" s="25"/>
    </row>
    <row r="4" spans="1:102" x14ac:dyDescent="0.3">
      <c r="A4" s="42" t="s">
        <v>5</v>
      </c>
      <c r="B4" s="43"/>
      <c r="C4" s="43"/>
      <c r="D4" s="43"/>
      <c r="E4" s="43"/>
      <c r="F4" s="44"/>
    </row>
    <row r="5" spans="1:102" x14ac:dyDescent="0.3">
      <c r="A5" s="5" t="s">
        <v>21</v>
      </c>
      <c r="B5" s="6">
        <v>1</v>
      </c>
      <c r="C5" s="6">
        <v>2</v>
      </c>
      <c r="D5" s="6">
        <v>3</v>
      </c>
      <c r="E5" s="6">
        <v>4</v>
      </c>
      <c r="F5" s="7" t="s">
        <v>0</v>
      </c>
    </row>
    <row r="6" spans="1:102" x14ac:dyDescent="0.3">
      <c r="A6" s="17" t="s">
        <v>6</v>
      </c>
      <c r="B6" s="65">
        <v>2</v>
      </c>
      <c r="C6" s="65">
        <v>4</v>
      </c>
      <c r="D6" s="65">
        <v>5</v>
      </c>
      <c r="E6" s="65">
        <v>7</v>
      </c>
      <c r="F6" s="8">
        <f t="shared" ref="F6:F27" si="0">SUM(B6:E6)</f>
        <v>18</v>
      </c>
    </row>
    <row r="7" spans="1:102" ht="15.6" x14ac:dyDescent="0.3">
      <c r="A7" s="9"/>
      <c r="B7" s="10">
        <f>(B6*100)/F6</f>
        <v>11.111111111111111</v>
      </c>
      <c r="C7" s="10">
        <f>(C6*100)/F6</f>
        <v>22.222222222222221</v>
      </c>
      <c r="D7" s="10">
        <f>(D6*100)/F6</f>
        <v>27.777777777777779</v>
      </c>
      <c r="E7" s="10">
        <f>(E6*100)/F6</f>
        <v>38.888888888888886</v>
      </c>
      <c r="F7" s="8">
        <f t="shared" si="0"/>
        <v>100</v>
      </c>
    </row>
    <row r="8" spans="1:102" x14ac:dyDescent="0.3">
      <c r="A8" s="17" t="s">
        <v>7</v>
      </c>
      <c r="B8" s="65">
        <v>2</v>
      </c>
      <c r="C8" s="65">
        <v>4</v>
      </c>
      <c r="D8" s="65">
        <v>9</v>
      </c>
      <c r="E8" s="65">
        <v>3</v>
      </c>
      <c r="F8" s="8">
        <f t="shared" si="0"/>
        <v>18</v>
      </c>
    </row>
    <row r="9" spans="1:102" ht="15.6" x14ac:dyDescent="0.3">
      <c r="A9" s="9"/>
      <c r="B9" s="10">
        <f>(B8*100)/F8</f>
        <v>11.111111111111111</v>
      </c>
      <c r="C9" s="10">
        <f>(C8*100)/F8</f>
        <v>22.222222222222221</v>
      </c>
      <c r="D9" s="10">
        <f>(D8*100)/F8</f>
        <v>50</v>
      </c>
      <c r="E9" s="10">
        <f>(E8*100)/F8</f>
        <v>16.666666666666668</v>
      </c>
      <c r="F9" s="8">
        <f t="shared" si="0"/>
        <v>100</v>
      </c>
    </row>
    <row r="10" spans="1:102" x14ac:dyDescent="0.3">
      <c r="A10" s="17" t="s">
        <v>8</v>
      </c>
      <c r="B10" s="65">
        <v>7</v>
      </c>
      <c r="C10" s="65">
        <v>4</v>
      </c>
      <c r="D10" s="65">
        <v>6</v>
      </c>
      <c r="E10" s="65">
        <v>1</v>
      </c>
      <c r="F10" s="8">
        <f t="shared" si="0"/>
        <v>18</v>
      </c>
    </row>
    <row r="11" spans="1:102" ht="15.6" x14ac:dyDescent="0.3">
      <c r="A11" s="9"/>
      <c r="B11" s="10">
        <f>(B10*100)/F10</f>
        <v>38.888888888888886</v>
      </c>
      <c r="C11" s="10">
        <f>(C10*100)/F10</f>
        <v>22.222222222222221</v>
      </c>
      <c r="D11" s="10">
        <f>(D10*100)/F10</f>
        <v>33.333333333333336</v>
      </c>
      <c r="E11" s="10">
        <f>(E10*100)/F10</f>
        <v>5.5555555555555554</v>
      </c>
      <c r="F11" s="8">
        <f t="shared" si="0"/>
        <v>100</v>
      </c>
    </row>
    <row r="12" spans="1:102" x14ac:dyDescent="0.3">
      <c r="A12" s="17" t="s">
        <v>9</v>
      </c>
      <c r="B12" s="65">
        <v>5</v>
      </c>
      <c r="C12" s="65">
        <v>5</v>
      </c>
      <c r="D12" s="65">
        <v>8</v>
      </c>
      <c r="E12" s="65">
        <v>1</v>
      </c>
      <c r="F12" s="8">
        <f t="shared" si="0"/>
        <v>19</v>
      </c>
    </row>
    <row r="13" spans="1:102" ht="15.6" x14ac:dyDescent="0.3">
      <c r="A13" s="12"/>
      <c r="B13" s="10">
        <f>(B12*100)/F12</f>
        <v>26.315789473684209</v>
      </c>
      <c r="C13" s="10">
        <f>(C12*100)/F12</f>
        <v>26.315789473684209</v>
      </c>
      <c r="D13" s="10">
        <f>(D12*100)/F12</f>
        <v>42.10526315789474</v>
      </c>
      <c r="E13" s="10">
        <f>(E12*100)/F12</f>
        <v>5.2631578947368425</v>
      </c>
      <c r="F13" s="8">
        <f t="shared" si="0"/>
        <v>100</v>
      </c>
    </row>
    <row r="14" spans="1:102" x14ac:dyDescent="0.3">
      <c r="A14" s="17" t="s">
        <v>10</v>
      </c>
      <c r="B14" s="66">
        <v>3</v>
      </c>
      <c r="C14" s="66">
        <v>6</v>
      </c>
      <c r="D14" s="66">
        <v>7</v>
      </c>
      <c r="E14" s="66">
        <v>2</v>
      </c>
      <c r="F14" s="8">
        <f t="shared" si="0"/>
        <v>18</v>
      </c>
    </row>
    <row r="15" spans="1:102" ht="15.6" x14ac:dyDescent="0.3">
      <c r="A15" s="12"/>
      <c r="B15" s="10">
        <f>(B14*100)/F14</f>
        <v>16.666666666666668</v>
      </c>
      <c r="C15" s="10">
        <f>(C14*100)/F14</f>
        <v>33.333333333333336</v>
      </c>
      <c r="D15" s="10">
        <f>(D14*100)/F14</f>
        <v>38.888888888888886</v>
      </c>
      <c r="E15" s="10">
        <f>(E14*100)/F14</f>
        <v>11.111111111111111</v>
      </c>
      <c r="F15" s="8">
        <f t="shared" si="0"/>
        <v>100</v>
      </c>
    </row>
    <row r="16" spans="1:102" x14ac:dyDescent="0.3">
      <c r="A16" s="18" t="s">
        <v>17</v>
      </c>
      <c r="B16" s="65">
        <v>10</v>
      </c>
      <c r="C16" s="65">
        <v>3</v>
      </c>
      <c r="D16" s="65">
        <v>4</v>
      </c>
      <c r="E16" s="65">
        <v>1</v>
      </c>
      <c r="F16" s="8">
        <f t="shared" si="0"/>
        <v>18</v>
      </c>
    </row>
    <row r="17" spans="1:6" x14ac:dyDescent="0.3">
      <c r="A17" s="11"/>
      <c r="B17" s="10">
        <f>(B16*100)/F16</f>
        <v>55.555555555555557</v>
      </c>
      <c r="C17" s="10">
        <f>(C16*100)/F16</f>
        <v>16.666666666666668</v>
      </c>
      <c r="D17" s="10">
        <f>(D16*100)/F16</f>
        <v>22.222222222222221</v>
      </c>
      <c r="E17" s="10">
        <f>(E16*100)/F16</f>
        <v>5.5555555555555554</v>
      </c>
      <c r="F17" s="8">
        <f t="shared" si="0"/>
        <v>100.00000000000001</v>
      </c>
    </row>
    <row r="18" spans="1:6" x14ac:dyDescent="0.3">
      <c r="A18" s="18" t="s">
        <v>11</v>
      </c>
      <c r="B18" s="66">
        <v>2</v>
      </c>
      <c r="C18" s="66">
        <v>3</v>
      </c>
      <c r="D18" s="66">
        <v>6</v>
      </c>
      <c r="E18" s="66">
        <v>7</v>
      </c>
      <c r="F18" s="8">
        <f t="shared" si="0"/>
        <v>18</v>
      </c>
    </row>
    <row r="19" spans="1:6" x14ac:dyDescent="0.3">
      <c r="A19" s="11"/>
      <c r="B19" s="10">
        <f>(B18*100)/F18</f>
        <v>11.111111111111111</v>
      </c>
      <c r="C19" s="10">
        <f>(C18*100)/F18</f>
        <v>16.666666666666668</v>
      </c>
      <c r="D19" s="10">
        <f>(D18*100)/F18</f>
        <v>33.333333333333336</v>
      </c>
      <c r="E19" s="10">
        <f>(E18*100)/F18</f>
        <v>38.888888888888886</v>
      </c>
      <c r="F19" s="8">
        <f t="shared" si="0"/>
        <v>100</v>
      </c>
    </row>
    <row r="20" spans="1:6" x14ac:dyDescent="0.3">
      <c r="A20" s="18" t="s">
        <v>12</v>
      </c>
      <c r="B20" s="66">
        <v>0</v>
      </c>
      <c r="C20" s="66">
        <v>1</v>
      </c>
      <c r="D20" s="66">
        <v>7</v>
      </c>
      <c r="E20" s="66">
        <v>10</v>
      </c>
      <c r="F20" s="23">
        <f t="shared" si="0"/>
        <v>18</v>
      </c>
    </row>
    <row r="21" spans="1:6" x14ac:dyDescent="0.3">
      <c r="A21" s="14"/>
      <c r="B21" s="10">
        <f>(B20*100)/F20</f>
        <v>0</v>
      </c>
      <c r="C21" s="10">
        <f>(C20*100)/F20</f>
        <v>5.5555555555555554</v>
      </c>
      <c r="D21" s="10">
        <f>(D20*100)/F20</f>
        <v>38.888888888888886</v>
      </c>
      <c r="E21" s="10">
        <f>(E20*100)/F20</f>
        <v>55.555555555555557</v>
      </c>
      <c r="F21" s="23">
        <f t="shared" si="0"/>
        <v>100</v>
      </c>
    </row>
    <row r="22" spans="1:6" x14ac:dyDescent="0.3">
      <c r="A22" s="18" t="s">
        <v>13</v>
      </c>
      <c r="B22" s="66">
        <v>10</v>
      </c>
      <c r="C22" s="66">
        <v>7</v>
      </c>
      <c r="D22" s="66">
        <v>1</v>
      </c>
      <c r="E22" s="66">
        <v>0</v>
      </c>
      <c r="F22" s="23">
        <f t="shared" si="0"/>
        <v>18</v>
      </c>
    </row>
    <row r="23" spans="1:6" x14ac:dyDescent="0.3">
      <c r="A23" s="14"/>
      <c r="B23" s="10">
        <f>(B22*100)/F22</f>
        <v>55.555555555555557</v>
      </c>
      <c r="C23" s="10">
        <f>(C22*100)/F22</f>
        <v>38.888888888888886</v>
      </c>
      <c r="D23" s="10">
        <f>(D22*100)/F22</f>
        <v>5.5555555555555554</v>
      </c>
      <c r="E23" s="10">
        <f>(E22*100)/F22</f>
        <v>0</v>
      </c>
      <c r="F23" s="23">
        <f t="shared" si="0"/>
        <v>100</v>
      </c>
    </row>
    <row r="24" spans="1:6" x14ac:dyDescent="0.3">
      <c r="A24" s="18" t="s">
        <v>16</v>
      </c>
      <c r="B24" s="66">
        <v>7</v>
      </c>
      <c r="C24" s="66">
        <v>3</v>
      </c>
      <c r="D24" s="66">
        <v>2</v>
      </c>
      <c r="E24" s="66">
        <v>1</v>
      </c>
      <c r="F24" s="23">
        <f t="shared" si="0"/>
        <v>13</v>
      </c>
    </row>
    <row r="25" spans="1:6" x14ac:dyDescent="0.3">
      <c r="A25" s="14"/>
      <c r="B25" s="10">
        <f>(B24*100)/F24</f>
        <v>53.846153846153847</v>
      </c>
      <c r="C25" s="10">
        <f>(C24*100)/F24</f>
        <v>23.076923076923077</v>
      </c>
      <c r="D25" s="10">
        <f>(D24*100)/F24</f>
        <v>15.384615384615385</v>
      </c>
      <c r="E25" s="10">
        <f>(E24*100)/F24</f>
        <v>7.6923076923076925</v>
      </c>
      <c r="F25" s="23">
        <f t="shared" si="0"/>
        <v>100</v>
      </c>
    </row>
    <row r="26" spans="1:6" x14ac:dyDescent="0.3">
      <c r="A26" s="18" t="s">
        <v>14</v>
      </c>
      <c r="B26" s="66">
        <v>2</v>
      </c>
      <c r="C26" s="66">
        <v>3</v>
      </c>
      <c r="D26" s="66">
        <v>4</v>
      </c>
      <c r="E26" s="66">
        <v>9</v>
      </c>
      <c r="F26" s="23">
        <f t="shared" si="0"/>
        <v>18</v>
      </c>
    </row>
    <row r="27" spans="1:6" x14ac:dyDescent="0.3">
      <c r="A27" s="14"/>
      <c r="B27" s="10">
        <f>(B26*100)/F26</f>
        <v>11.111111111111111</v>
      </c>
      <c r="C27" s="10">
        <f>(C26*100)/F26</f>
        <v>16.666666666666668</v>
      </c>
      <c r="D27" s="10">
        <f>(D26*100)/F26</f>
        <v>22.222222222222221</v>
      </c>
      <c r="E27" s="10">
        <f>(E26*100)/F26</f>
        <v>50</v>
      </c>
      <c r="F27" s="23">
        <f t="shared" si="0"/>
        <v>100</v>
      </c>
    </row>
    <row r="28" spans="1:6" x14ac:dyDescent="0.3">
      <c r="A28" s="18" t="s">
        <v>15</v>
      </c>
      <c r="B28" s="66">
        <v>1</v>
      </c>
      <c r="C28" s="66">
        <v>3</v>
      </c>
      <c r="D28" s="66">
        <v>7</v>
      </c>
      <c r="E28" s="66">
        <v>7</v>
      </c>
      <c r="F28" s="23">
        <f t="shared" ref="F28:F29" si="1">SUM(B28:E28)</f>
        <v>18</v>
      </c>
    </row>
    <row r="29" spans="1:6" x14ac:dyDescent="0.3">
      <c r="A29" s="14"/>
      <c r="B29" s="10">
        <f>(B28*100)/F28</f>
        <v>5.5555555555555554</v>
      </c>
      <c r="C29" s="10">
        <f>(C28*100)/F28</f>
        <v>16.666666666666668</v>
      </c>
      <c r="D29" s="10">
        <f>(D28*100)/F28</f>
        <v>38.888888888888886</v>
      </c>
      <c r="E29" s="10">
        <f>(E28*100)/F28</f>
        <v>38.888888888888886</v>
      </c>
      <c r="F29" s="23">
        <f t="shared" si="1"/>
        <v>100</v>
      </c>
    </row>
    <row r="31" spans="1:6" x14ac:dyDescent="0.3">
      <c r="A31" s="40" t="s">
        <v>22</v>
      </c>
      <c r="B31" s="41" t="s">
        <v>18</v>
      </c>
      <c r="C31" s="41" t="s">
        <v>19</v>
      </c>
      <c r="D31" s="41" t="s">
        <v>1</v>
      </c>
      <c r="E31" s="41" t="s">
        <v>20</v>
      </c>
    </row>
    <row r="32" spans="1:6" x14ac:dyDescent="0.3">
      <c r="A32" s="24" t="str">
        <f>A6</f>
        <v>Gênero</v>
      </c>
      <c r="B32" s="13">
        <f>B7</f>
        <v>11.111111111111111</v>
      </c>
      <c r="C32" s="13">
        <f>C7</f>
        <v>22.222222222222221</v>
      </c>
      <c r="D32" s="13">
        <f>D7</f>
        <v>27.777777777777779</v>
      </c>
      <c r="E32" s="13">
        <f>E7</f>
        <v>38.888888888888886</v>
      </c>
    </row>
    <row r="33" spans="1:8" x14ac:dyDescent="0.3">
      <c r="A33" s="24" t="str">
        <f>A8</f>
        <v>Marcador Narrativo</v>
      </c>
      <c r="B33" s="13">
        <f>B9</f>
        <v>11.111111111111111</v>
      </c>
      <c r="C33" s="13">
        <f>C9</f>
        <v>22.222222222222221</v>
      </c>
      <c r="D33" s="13">
        <f>D9</f>
        <v>50</v>
      </c>
      <c r="E33" s="13">
        <f>E9</f>
        <v>16.666666666666668</v>
      </c>
    </row>
    <row r="34" spans="1:8" x14ac:dyDescent="0.3">
      <c r="A34" s="24" t="str">
        <f>A10</f>
        <v>Vocabulário</v>
      </c>
      <c r="B34" s="13">
        <f>B11</f>
        <v>38.888888888888886</v>
      </c>
      <c r="C34" s="13">
        <f>C11</f>
        <v>22.222222222222221</v>
      </c>
      <c r="D34" s="13">
        <f>D11</f>
        <v>33.333333333333336</v>
      </c>
      <c r="E34" s="13">
        <f>E11</f>
        <v>5.5555555555555554</v>
      </c>
    </row>
    <row r="35" spans="1:8" x14ac:dyDescent="0.3">
      <c r="A35" s="24" t="str">
        <f>A12</f>
        <v>Detalhes Imagens</v>
      </c>
      <c r="B35" s="13">
        <f>B13</f>
        <v>26.315789473684209</v>
      </c>
      <c r="C35" s="13">
        <f>C13</f>
        <v>26.315789473684209</v>
      </c>
      <c r="D35" s="13">
        <f>D13</f>
        <v>42.10526315789474</v>
      </c>
      <c r="E35" s="13">
        <f>E13</f>
        <v>5.2631578947368425</v>
      </c>
    </row>
    <row r="36" spans="1:8" x14ac:dyDescent="0.3">
      <c r="A36" s="24" t="str">
        <f>A14</f>
        <v>Coerência</v>
      </c>
      <c r="B36" s="10">
        <f>B15</f>
        <v>16.666666666666668</v>
      </c>
      <c r="C36" s="10">
        <f>C15</f>
        <v>33.333333333333336</v>
      </c>
      <c r="D36" s="10">
        <f>D15</f>
        <v>38.888888888888886</v>
      </c>
      <c r="E36" s="10">
        <f>E15</f>
        <v>11.111111111111111</v>
      </c>
    </row>
    <row r="37" spans="1:8" x14ac:dyDescent="0.3">
      <c r="A37" s="24" t="str">
        <f>A16</f>
        <v>Palavra/frase</v>
      </c>
      <c r="B37" s="10">
        <f>B17</f>
        <v>55.555555555555557</v>
      </c>
      <c r="C37" s="10">
        <f>C17</f>
        <v>16.666666666666668</v>
      </c>
      <c r="D37" s="10">
        <f>D17</f>
        <v>22.222222222222221</v>
      </c>
      <c r="E37" s="10">
        <f>E17</f>
        <v>5.5555555555555554</v>
      </c>
    </row>
    <row r="38" spans="1:8" x14ac:dyDescent="0.3">
      <c r="A38" s="24" t="str">
        <f>A18</f>
        <v>Marcad. Oralidade</v>
      </c>
      <c r="B38" s="10">
        <f>B19</f>
        <v>11.111111111111111</v>
      </c>
      <c r="C38" s="10">
        <f>C19</f>
        <v>16.666666666666668</v>
      </c>
      <c r="D38" s="10">
        <f>D19</f>
        <v>33.333333333333336</v>
      </c>
      <c r="E38" s="10">
        <f>E19</f>
        <v>38.888888888888886</v>
      </c>
      <c r="H38" s="16"/>
    </row>
    <row r="39" spans="1:8" x14ac:dyDescent="0.3">
      <c r="A39" s="24" t="str">
        <f>A20</f>
        <v>4 partes história</v>
      </c>
      <c r="B39" s="10">
        <f>B21</f>
        <v>0</v>
      </c>
      <c r="C39" s="10">
        <f>C21</f>
        <v>5.5555555555555554</v>
      </c>
      <c r="D39" s="10">
        <f>D21</f>
        <v>38.888888888888886</v>
      </c>
      <c r="E39" s="10">
        <f>E21</f>
        <v>55.555555555555557</v>
      </c>
    </row>
    <row r="40" spans="1:8" x14ac:dyDescent="0.3">
      <c r="A40" s="24" t="str">
        <f>A22</f>
        <v>4 parágrafos</v>
      </c>
      <c r="B40" s="10">
        <f>B23</f>
        <v>55.555555555555557</v>
      </c>
      <c r="C40" s="10">
        <f>C23</f>
        <v>38.888888888888886</v>
      </c>
      <c r="D40" s="10">
        <f>D23</f>
        <v>5.5555555555555554</v>
      </c>
      <c r="E40" s="10">
        <f>E23</f>
        <v>0</v>
      </c>
    </row>
    <row r="41" spans="1:8" x14ac:dyDescent="0.3">
      <c r="A41" s="24" t="str">
        <f>A24</f>
        <v>Linhas (6 a 10)</v>
      </c>
      <c r="B41" s="10">
        <f>B25</f>
        <v>53.846153846153847</v>
      </c>
      <c r="C41" s="10">
        <f>C25</f>
        <v>23.076923076923077</v>
      </c>
      <c r="D41" s="10">
        <f>D25</f>
        <v>15.384615384615385</v>
      </c>
      <c r="E41" s="10">
        <f>E25</f>
        <v>7.6923076923076925</v>
      </c>
    </row>
    <row r="42" spans="1:8" x14ac:dyDescent="0.3">
      <c r="A42" s="24" t="str">
        <f>A26</f>
        <v>Título</v>
      </c>
      <c r="B42" s="10">
        <f>B27</f>
        <v>11.111111111111111</v>
      </c>
      <c r="C42" s="10">
        <f>C27</f>
        <v>16.666666666666668</v>
      </c>
      <c r="D42" s="10">
        <f>D27</f>
        <v>22.222222222222221</v>
      </c>
      <c r="E42" s="10">
        <f>E27</f>
        <v>50</v>
      </c>
    </row>
    <row r="43" spans="1:8" x14ac:dyDescent="0.3">
      <c r="A43" s="24" t="str">
        <f>A28</f>
        <v>Criatividade</v>
      </c>
      <c r="B43" s="10">
        <f>B29</f>
        <v>5.5555555555555554</v>
      </c>
      <c r="C43" s="10">
        <f>C29</f>
        <v>16.666666666666668</v>
      </c>
      <c r="D43" s="10">
        <f>D29</f>
        <v>38.888888888888886</v>
      </c>
      <c r="E43" s="10">
        <f>E29</f>
        <v>38.888888888888886</v>
      </c>
    </row>
    <row r="46" spans="1:8" x14ac:dyDescent="0.3">
      <c r="A46" s="28" t="s">
        <v>23</v>
      </c>
      <c r="B46" s="29"/>
      <c r="C46" s="29"/>
      <c r="D46" s="29"/>
      <c r="E46" s="29"/>
      <c r="F46" s="30"/>
    </row>
    <row r="47" spans="1:8" x14ac:dyDescent="0.3">
      <c r="A47" s="5" t="s">
        <v>21</v>
      </c>
      <c r="B47" s="6">
        <v>1</v>
      </c>
      <c r="C47" s="6">
        <v>2</v>
      </c>
      <c r="D47" s="6">
        <v>3</v>
      </c>
      <c r="E47" s="6">
        <v>4</v>
      </c>
      <c r="F47" s="7" t="s">
        <v>0</v>
      </c>
    </row>
    <row r="48" spans="1:8" x14ac:dyDescent="0.3">
      <c r="A48" s="26" t="s">
        <v>24</v>
      </c>
      <c r="B48" s="67">
        <v>0</v>
      </c>
      <c r="C48" s="67">
        <v>2</v>
      </c>
      <c r="D48" s="67">
        <v>6</v>
      </c>
      <c r="E48" s="67">
        <v>10</v>
      </c>
      <c r="F48" s="8">
        <f t="shared" ref="F48:F63" si="2">SUM(B48:E48)</f>
        <v>18</v>
      </c>
    </row>
    <row r="49" spans="1:6" ht="15.6" x14ac:dyDescent="0.3">
      <c r="A49" s="9"/>
      <c r="B49" s="10">
        <f>(B48*100)/F48</f>
        <v>0</v>
      </c>
      <c r="C49" s="10">
        <f>(C48*100)/F48</f>
        <v>11.111111111111111</v>
      </c>
      <c r="D49" s="10">
        <f>(D48*100)/F48</f>
        <v>33.333333333333336</v>
      </c>
      <c r="E49" s="10">
        <f>(E48*100)/F48</f>
        <v>55.555555555555557</v>
      </c>
      <c r="F49" s="8">
        <f t="shared" si="2"/>
        <v>100</v>
      </c>
    </row>
    <row r="50" spans="1:6" x14ac:dyDescent="0.3">
      <c r="A50" s="26" t="s">
        <v>25</v>
      </c>
      <c r="B50" s="67">
        <v>0</v>
      </c>
      <c r="C50" s="67">
        <v>2</v>
      </c>
      <c r="D50" s="67">
        <v>5</v>
      </c>
      <c r="E50" s="67">
        <v>11</v>
      </c>
      <c r="F50" s="8">
        <f t="shared" si="2"/>
        <v>18</v>
      </c>
    </row>
    <row r="51" spans="1:6" ht="15.6" x14ac:dyDescent="0.3">
      <c r="A51" s="9"/>
      <c r="B51" s="10">
        <f>(B50*100)/F50</f>
        <v>0</v>
      </c>
      <c r="C51" s="10">
        <f>(C50*100)/F50</f>
        <v>11.111111111111111</v>
      </c>
      <c r="D51" s="10">
        <f>(D50*100)/F50</f>
        <v>27.777777777777779</v>
      </c>
      <c r="E51" s="10">
        <f>(E50*100)/F50</f>
        <v>61.111111111111114</v>
      </c>
      <c r="F51" s="8">
        <f t="shared" si="2"/>
        <v>100</v>
      </c>
    </row>
    <row r="52" spans="1:6" x14ac:dyDescent="0.3">
      <c r="A52" s="26" t="s">
        <v>26</v>
      </c>
      <c r="B52" s="67">
        <v>0</v>
      </c>
      <c r="C52" s="67">
        <v>1</v>
      </c>
      <c r="D52" s="67">
        <v>12</v>
      </c>
      <c r="E52" s="67">
        <v>5</v>
      </c>
      <c r="F52" s="8">
        <f t="shared" si="2"/>
        <v>18</v>
      </c>
    </row>
    <row r="53" spans="1:6" ht="15.6" x14ac:dyDescent="0.3">
      <c r="A53" s="9"/>
      <c r="B53" s="10">
        <f>(B52*100)/F52</f>
        <v>0</v>
      </c>
      <c r="C53" s="10">
        <f>(C52*100)/F52</f>
        <v>5.5555555555555554</v>
      </c>
      <c r="D53" s="10">
        <f>(D52*100)/F52</f>
        <v>66.666666666666671</v>
      </c>
      <c r="E53" s="10">
        <f>(E52*100)/F52</f>
        <v>27.777777777777779</v>
      </c>
      <c r="F53" s="8">
        <f t="shared" si="2"/>
        <v>100</v>
      </c>
    </row>
    <row r="54" spans="1:6" x14ac:dyDescent="0.3">
      <c r="A54" s="26" t="s">
        <v>27</v>
      </c>
      <c r="B54" s="67">
        <v>0</v>
      </c>
      <c r="C54" s="67">
        <v>2</v>
      </c>
      <c r="D54" s="67">
        <v>7</v>
      </c>
      <c r="E54" s="67">
        <v>9</v>
      </c>
      <c r="F54" s="8">
        <f t="shared" si="2"/>
        <v>18</v>
      </c>
    </row>
    <row r="55" spans="1:6" ht="15.6" x14ac:dyDescent="0.3">
      <c r="A55" s="12"/>
      <c r="B55" s="10">
        <f>(B54*100)/F54</f>
        <v>0</v>
      </c>
      <c r="C55" s="10">
        <f>(C54*100)/F54</f>
        <v>11.111111111111111</v>
      </c>
      <c r="D55" s="10">
        <f>(D54*100)/F54</f>
        <v>38.888888888888886</v>
      </c>
      <c r="E55" s="10">
        <f>(E54*100)/F54</f>
        <v>50</v>
      </c>
      <c r="F55" s="8">
        <f t="shared" si="2"/>
        <v>100</v>
      </c>
    </row>
    <row r="56" spans="1:6" x14ac:dyDescent="0.3">
      <c r="A56" s="26" t="s">
        <v>28</v>
      </c>
      <c r="B56" s="68">
        <v>6</v>
      </c>
      <c r="C56" s="68">
        <v>5</v>
      </c>
      <c r="D56" s="68">
        <v>6</v>
      </c>
      <c r="E56" s="68">
        <v>1</v>
      </c>
      <c r="F56" s="8">
        <f t="shared" si="2"/>
        <v>18</v>
      </c>
    </row>
    <row r="57" spans="1:6" ht="15.6" x14ac:dyDescent="0.3">
      <c r="A57" s="12"/>
      <c r="B57" s="10">
        <f>(B56*100)/F56</f>
        <v>33.333333333333336</v>
      </c>
      <c r="C57" s="10">
        <f>(C56*100)/F56</f>
        <v>27.777777777777779</v>
      </c>
      <c r="D57" s="10">
        <f>(D56*100)/F56</f>
        <v>33.333333333333336</v>
      </c>
      <c r="E57" s="10">
        <f>(E56*100)/F56</f>
        <v>5.5555555555555554</v>
      </c>
      <c r="F57" s="8">
        <f t="shared" si="2"/>
        <v>100.00000000000001</v>
      </c>
    </row>
    <row r="58" spans="1:6" x14ac:dyDescent="0.3">
      <c r="A58" s="27" t="s">
        <v>29</v>
      </c>
      <c r="B58" s="67">
        <v>1</v>
      </c>
      <c r="C58" s="67">
        <v>1</v>
      </c>
      <c r="D58" s="67">
        <v>4</v>
      </c>
      <c r="E58" s="67">
        <v>12</v>
      </c>
      <c r="F58" s="8">
        <f t="shared" si="2"/>
        <v>18</v>
      </c>
    </row>
    <row r="59" spans="1:6" x14ac:dyDescent="0.3">
      <c r="A59" s="11"/>
      <c r="B59" s="10">
        <f>(B58*100)/F58</f>
        <v>5.5555555555555554</v>
      </c>
      <c r="C59" s="10">
        <f>(C58*100)/F58</f>
        <v>5.5555555555555554</v>
      </c>
      <c r="D59" s="10">
        <f>(D58*100)/F58</f>
        <v>22.222222222222221</v>
      </c>
      <c r="E59" s="10">
        <f>(E58*100)/F58</f>
        <v>66.666666666666671</v>
      </c>
      <c r="F59" s="8">
        <f t="shared" si="2"/>
        <v>100</v>
      </c>
    </row>
    <row r="60" spans="1:6" x14ac:dyDescent="0.3">
      <c r="A60" s="27" t="s">
        <v>30</v>
      </c>
      <c r="B60" s="68">
        <v>1</v>
      </c>
      <c r="C60" s="68">
        <v>1</v>
      </c>
      <c r="D60" s="68">
        <v>11</v>
      </c>
      <c r="E60" s="68">
        <v>5</v>
      </c>
      <c r="F60" s="8">
        <f t="shared" si="2"/>
        <v>18</v>
      </c>
    </row>
    <row r="61" spans="1:6" x14ac:dyDescent="0.3">
      <c r="A61" s="11"/>
      <c r="B61" s="10">
        <f>(B60*100)/F60</f>
        <v>5.5555555555555554</v>
      </c>
      <c r="C61" s="10">
        <f>(C60*100)/F60</f>
        <v>5.5555555555555554</v>
      </c>
      <c r="D61" s="10">
        <f>(D60*100)/F60</f>
        <v>61.111111111111114</v>
      </c>
      <c r="E61" s="10">
        <f>(E60*100)/F60</f>
        <v>27.777777777777779</v>
      </c>
      <c r="F61" s="8">
        <f t="shared" si="2"/>
        <v>100</v>
      </c>
    </row>
    <row r="62" spans="1:6" x14ac:dyDescent="0.3">
      <c r="A62" s="27" t="s">
        <v>2</v>
      </c>
      <c r="B62" s="68">
        <v>1</v>
      </c>
      <c r="C62" s="68">
        <v>6</v>
      </c>
      <c r="D62" s="68">
        <v>10</v>
      </c>
      <c r="E62" s="68">
        <v>1</v>
      </c>
      <c r="F62" s="23">
        <f t="shared" si="2"/>
        <v>18</v>
      </c>
    </row>
    <row r="63" spans="1:6" x14ac:dyDescent="0.3">
      <c r="A63" s="14"/>
      <c r="B63" s="10">
        <f>(B62*100)/F62</f>
        <v>5.5555555555555554</v>
      </c>
      <c r="C63" s="10">
        <f>(C62*100)/F62</f>
        <v>33.333333333333336</v>
      </c>
      <c r="D63" s="10">
        <f>(D62*100)/F62</f>
        <v>55.555555555555557</v>
      </c>
      <c r="E63" s="10">
        <f>(E62*100)/F62</f>
        <v>5.5555555555555554</v>
      </c>
      <c r="F63" s="23">
        <f t="shared" si="2"/>
        <v>100.00000000000001</v>
      </c>
    </row>
    <row r="65" spans="1:6" x14ac:dyDescent="0.3">
      <c r="A65" s="38" t="s">
        <v>31</v>
      </c>
      <c r="B65" s="39" t="s">
        <v>18</v>
      </c>
      <c r="C65" s="39" t="s">
        <v>19</v>
      </c>
      <c r="D65" s="39" t="s">
        <v>1</v>
      </c>
      <c r="E65" s="39" t="s">
        <v>20</v>
      </c>
    </row>
    <row r="66" spans="1:6" x14ac:dyDescent="0.3">
      <c r="A66" s="26" t="str">
        <f>A48</f>
        <v>Sinônimos</v>
      </c>
      <c r="B66" s="13">
        <f>B49</f>
        <v>0</v>
      </c>
      <c r="C66" s="13">
        <f>C49</f>
        <v>11.111111111111111</v>
      </c>
      <c r="D66" s="13">
        <f>D49</f>
        <v>33.333333333333336</v>
      </c>
      <c r="E66" s="13">
        <f>E49</f>
        <v>55.555555555555557</v>
      </c>
    </row>
    <row r="67" spans="1:6" x14ac:dyDescent="0.3">
      <c r="A67" s="26" t="str">
        <f>A50</f>
        <v>Substantivos</v>
      </c>
      <c r="B67" s="13">
        <f>B51</f>
        <v>0</v>
      </c>
      <c r="C67" s="13">
        <f>C51</f>
        <v>11.111111111111111</v>
      </c>
      <c r="D67" s="13">
        <f>D51</f>
        <v>27.777777777777779</v>
      </c>
      <c r="E67" s="13">
        <f>E51</f>
        <v>61.111111111111114</v>
      </c>
    </row>
    <row r="68" spans="1:6" x14ac:dyDescent="0.3">
      <c r="A68" s="26" t="str">
        <f>A52</f>
        <v>Adjetivos</v>
      </c>
      <c r="B68" s="13">
        <f>B53</f>
        <v>0</v>
      </c>
      <c r="C68" s="13">
        <f>C53</f>
        <v>5.5555555555555554</v>
      </c>
      <c r="D68" s="13">
        <f>D53</f>
        <v>66.666666666666671</v>
      </c>
      <c r="E68" s="13">
        <f>E53</f>
        <v>27.777777777777779</v>
      </c>
    </row>
    <row r="69" spans="1:6" x14ac:dyDescent="0.3">
      <c r="A69" s="26" t="str">
        <f>A54</f>
        <v>Verbos</v>
      </c>
      <c r="B69" s="13">
        <f>B55</f>
        <v>0</v>
      </c>
      <c r="C69" s="13">
        <f>C55</f>
        <v>11.111111111111111</v>
      </c>
      <c r="D69" s="13">
        <f>D55</f>
        <v>38.888888888888886</v>
      </c>
      <c r="E69" s="13">
        <f>E55</f>
        <v>50</v>
      </c>
    </row>
    <row r="70" spans="1:6" x14ac:dyDescent="0.3">
      <c r="A70" s="26" t="str">
        <f>A56</f>
        <v>Pontuação</v>
      </c>
      <c r="B70" s="10">
        <f>B57</f>
        <v>33.333333333333336</v>
      </c>
      <c r="C70" s="10">
        <f>C57</f>
        <v>27.777777777777779</v>
      </c>
      <c r="D70" s="10">
        <f>D57</f>
        <v>33.333333333333336</v>
      </c>
      <c r="E70" s="10">
        <f>E57</f>
        <v>5.5555555555555554</v>
      </c>
    </row>
    <row r="71" spans="1:6" x14ac:dyDescent="0.3">
      <c r="A71" s="27" t="str">
        <f>A58</f>
        <v>Masc/Fem</v>
      </c>
      <c r="B71" s="10">
        <f>B59</f>
        <v>5.5555555555555554</v>
      </c>
      <c r="C71" s="10">
        <f>C59</f>
        <v>5.5555555555555554</v>
      </c>
      <c r="D71" s="10">
        <f>D59</f>
        <v>22.222222222222221</v>
      </c>
      <c r="E71" s="10">
        <f>E59</f>
        <v>66.666666666666671</v>
      </c>
    </row>
    <row r="72" spans="1:6" x14ac:dyDescent="0.3">
      <c r="A72" s="27" t="str">
        <f>A60</f>
        <v>Sing/Plur</v>
      </c>
      <c r="B72" s="10">
        <f>B61</f>
        <v>5.5555555555555554</v>
      </c>
      <c r="C72" s="10">
        <f>C61</f>
        <v>5.5555555555555554</v>
      </c>
      <c r="D72" s="10">
        <f>D61</f>
        <v>61.111111111111114</v>
      </c>
      <c r="E72" s="10">
        <f>E61</f>
        <v>27.777777777777779</v>
      </c>
    </row>
    <row r="73" spans="1:6" x14ac:dyDescent="0.3">
      <c r="A73" s="27" t="str">
        <f>A62</f>
        <v>Pronomes</v>
      </c>
      <c r="B73" s="10">
        <f>B63</f>
        <v>5.5555555555555554</v>
      </c>
      <c r="C73" s="10">
        <f>C63</f>
        <v>33.333333333333336</v>
      </c>
      <c r="D73" s="10">
        <f>D63</f>
        <v>55.555555555555557</v>
      </c>
      <c r="E73" s="10">
        <f>E63</f>
        <v>5.5555555555555554</v>
      </c>
    </row>
    <row r="76" spans="1:6" x14ac:dyDescent="0.3">
      <c r="A76" s="31" t="s">
        <v>32</v>
      </c>
      <c r="B76" s="32"/>
      <c r="C76" s="32"/>
      <c r="D76" s="32"/>
      <c r="E76" s="32"/>
      <c r="F76" s="33"/>
    </row>
    <row r="77" spans="1:6" x14ac:dyDescent="0.3">
      <c r="A77" s="5" t="s">
        <v>21</v>
      </c>
      <c r="B77" s="6">
        <v>1</v>
      </c>
      <c r="C77" s="6">
        <v>2</v>
      </c>
      <c r="D77" s="6">
        <v>3</v>
      </c>
      <c r="E77" s="6">
        <v>4</v>
      </c>
      <c r="F77" s="7" t="s">
        <v>0</v>
      </c>
    </row>
    <row r="78" spans="1:6" x14ac:dyDescent="0.3">
      <c r="A78" s="34" t="s">
        <v>33</v>
      </c>
      <c r="B78" s="69">
        <v>0</v>
      </c>
      <c r="C78" s="69">
        <v>2</v>
      </c>
      <c r="D78" s="69">
        <v>5</v>
      </c>
      <c r="E78" s="69">
        <v>11</v>
      </c>
      <c r="F78" s="8">
        <f t="shared" ref="F78:F99" si="3">SUM(B78:E78)</f>
        <v>18</v>
      </c>
    </row>
    <row r="79" spans="1:6" ht="15.6" x14ac:dyDescent="0.3">
      <c r="A79" s="9"/>
      <c r="B79" s="10">
        <f>(B78*100)/F78</f>
        <v>0</v>
      </c>
      <c r="C79" s="10">
        <f>(C78*100)/F78</f>
        <v>11.111111111111111</v>
      </c>
      <c r="D79" s="10">
        <f>(D78*100)/F78</f>
        <v>27.777777777777779</v>
      </c>
      <c r="E79" s="10">
        <f>(E78*100)/F78</f>
        <v>61.111111111111114</v>
      </c>
      <c r="F79" s="8">
        <f t="shared" si="3"/>
        <v>100</v>
      </c>
    </row>
    <row r="80" spans="1:6" x14ac:dyDescent="0.3">
      <c r="A80" s="34" t="s">
        <v>34</v>
      </c>
      <c r="B80" s="69">
        <v>2</v>
      </c>
      <c r="C80" s="69">
        <v>3</v>
      </c>
      <c r="D80" s="69">
        <v>9</v>
      </c>
      <c r="E80" s="69">
        <v>4</v>
      </c>
      <c r="F80" s="8">
        <f t="shared" si="3"/>
        <v>18</v>
      </c>
    </row>
    <row r="81" spans="1:6" ht="15.6" x14ac:dyDescent="0.3">
      <c r="A81" s="9"/>
      <c r="B81" s="10">
        <f>(B80*100)/F80</f>
        <v>11.111111111111111</v>
      </c>
      <c r="C81" s="10">
        <f>(C80*100)/F80</f>
        <v>16.666666666666668</v>
      </c>
      <c r="D81" s="10">
        <f>(D80*100)/F80</f>
        <v>50</v>
      </c>
      <c r="E81" s="10">
        <f>(E80*100)/F80</f>
        <v>22.222222222222221</v>
      </c>
      <c r="F81" s="8">
        <f t="shared" si="3"/>
        <v>100</v>
      </c>
    </row>
    <row r="82" spans="1:6" x14ac:dyDescent="0.3">
      <c r="A82" s="34" t="s">
        <v>35</v>
      </c>
      <c r="B82" s="69">
        <v>7</v>
      </c>
      <c r="C82" s="69">
        <v>4</v>
      </c>
      <c r="D82" s="69">
        <v>6</v>
      </c>
      <c r="E82" s="69">
        <v>1</v>
      </c>
      <c r="F82" s="8">
        <f t="shared" si="3"/>
        <v>18</v>
      </c>
    </row>
    <row r="83" spans="1:6" ht="15.6" x14ac:dyDescent="0.3">
      <c r="A83" s="9"/>
      <c r="B83" s="10">
        <f>(B82*100)/F82</f>
        <v>38.888888888888886</v>
      </c>
      <c r="C83" s="10">
        <f>(C82*100)/F82</f>
        <v>22.222222222222221</v>
      </c>
      <c r="D83" s="10">
        <f>(D82*100)/F82</f>
        <v>33.333333333333336</v>
      </c>
      <c r="E83" s="10">
        <f>(E82*100)/F82</f>
        <v>5.5555555555555554</v>
      </c>
      <c r="F83" s="8">
        <f t="shared" si="3"/>
        <v>100</v>
      </c>
    </row>
    <row r="84" spans="1:6" x14ac:dyDescent="0.3">
      <c r="A84" s="34" t="s">
        <v>36</v>
      </c>
      <c r="B84" s="69">
        <v>2</v>
      </c>
      <c r="C84" s="69">
        <v>5</v>
      </c>
      <c r="D84" s="69">
        <v>8</v>
      </c>
      <c r="E84" s="69">
        <v>3</v>
      </c>
      <c r="F84" s="8">
        <f t="shared" si="3"/>
        <v>18</v>
      </c>
    </row>
    <row r="85" spans="1:6" ht="15.6" x14ac:dyDescent="0.3">
      <c r="A85" s="12"/>
      <c r="B85" s="10">
        <f>(B84*100)/F84</f>
        <v>11.111111111111111</v>
      </c>
      <c r="C85" s="10">
        <f>(C84*100)/F84</f>
        <v>27.777777777777779</v>
      </c>
      <c r="D85" s="10">
        <f>(D84*100)/F84</f>
        <v>44.444444444444443</v>
      </c>
      <c r="E85" s="10">
        <f>(E84*100)/F84</f>
        <v>16.666666666666668</v>
      </c>
      <c r="F85" s="8">
        <f t="shared" si="3"/>
        <v>100</v>
      </c>
    </row>
    <row r="86" spans="1:6" x14ac:dyDescent="0.3">
      <c r="A86" s="34" t="s">
        <v>37</v>
      </c>
      <c r="B86" s="70">
        <v>3</v>
      </c>
      <c r="C86" s="70">
        <v>3</v>
      </c>
      <c r="D86" s="70">
        <v>7</v>
      </c>
      <c r="E86" s="70">
        <v>5</v>
      </c>
      <c r="F86" s="8">
        <f t="shared" si="3"/>
        <v>18</v>
      </c>
    </row>
    <row r="87" spans="1:6" ht="15.6" x14ac:dyDescent="0.3">
      <c r="A87" s="12"/>
      <c r="B87" s="10">
        <f>(B86*100)/F86</f>
        <v>16.666666666666668</v>
      </c>
      <c r="C87" s="10">
        <f>(C86*100)/F86</f>
        <v>16.666666666666668</v>
      </c>
      <c r="D87" s="10">
        <f>(D86*100)/F86</f>
        <v>38.888888888888886</v>
      </c>
      <c r="E87" s="10">
        <f>(E86*100)/F86</f>
        <v>27.777777777777779</v>
      </c>
      <c r="F87" s="8">
        <f t="shared" si="3"/>
        <v>100</v>
      </c>
    </row>
    <row r="88" spans="1:6" x14ac:dyDescent="0.3">
      <c r="A88" s="35" t="s">
        <v>38</v>
      </c>
      <c r="B88" s="69">
        <v>2</v>
      </c>
      <c r="C88" s="69">
        <v>3</v>
      </c>
      <c r="D88" s="69">
        <v>8</v>
      </c>
      <c r="E88" s="69">
        <v>5</v>
      </c>
      <c r="F88" s="8">
        <f t="shared" si="3"/>
        <v>18</v>
      </c>
    </row>
    <row r="89" spans="1:6" x14ac:dyDescent="0.3">
      <c r="A89" s="11"/>
      <c r="B89" s="10">
        <f>(B88*100)/F88</f>
        <v>11.111111111111111</v>
      </c>
      <c r="C89" s="10">
        <f>(C88*100)/F88</f>
        <v>16.666666666666668</v>
      </c>
      <c r="D89" s="10">
        <f>(D88*100)/F88</f>
        <v>44.444444444444443</v>
      </c>
      <c r="E89" s="10">
        <f>(E88*100)/F88</f>
        <v>27.777777777777779</v>
      </c>
      <c r="F89" s="8">
        <f t="shared" si="3"/>
        <v>100</v>
      </c>
    </row>
    <row r="90" spans="1:6" x14ac:dyDescent="0.3">
      <c r="A90" s="35" t="s">
        <v>39</v>
      </c>
      <c r="B90" s="70">
        <v>6</v>
      </c>
      <c r="C90" s="70">
        <v>3</v>
      </c>
      <c r="D90" s="70">
        <v>7</v>
      </c>
      <c r="E90" s="70">
        <v>2</v>
      </c>
      <c r="F90" s="8">
        <f t="shared" si="3"/>
        <v>18</v>
      </c>
    </row>
    <row r="91" spans="1:6" x14ac:dyDescent="0.3">
      <c r="A91" s="11"/>
      <c r="B91" s="10">
        <f>(B90*100)/F90</f>
        <v>33.333333333333336</v>
      </c>
      <c r="C91" s="10">
        <f>(C90*100)/F90</f>
        <v>16.666666666666668</v>
      </c>
      <c r="D91" s="10">
        <f>(D90*100)/F90</f>
        <v>38.888888888888886</v>
      </c>
      <c r="E91" s="10">
        <f>(E90*100)/F90</f>
        <v>11.111111111111111</v>
      </c>
      <c r="F91" s="8">
        <f t="shared" si="3"/>
        <v>100</v>
      </c>
    </row>
    <row r="92" spans="1:6" x14ac:dyDescent="0.3">
      <c r="A92" s="35" t="s">
        <v>40</v>
      </c>
      <c r="B92" s="70">
        <v>1</v>
      </c>
      <c r="C92" s="70">
        <v>1</v>
      </c>
      <c r="D92" s="70">
        <v>3</v>
      </c>
      <c r="E92" s="70">
        <v>13</v>
      </c>
      <c r="F92" s="23">
        <f t="shared" si="3"/>
        <v>18</v>
      </c>
    </row>
    <row r="93" spans="1:6" x14ac:dyDescent="0.3">
      <c r="A93" s="14"/>
      <c r="B93" s="10">
        <f>(B92*100)/F92</f>
        <v>5.5555555555555554</v>
      </c>
      <c r="C93" s="10">
        <f>(C92*100)/F92</f>
        <v>5.5555555555555554</v>
      </c>
      <c r="D93" s="10">
        <f>(D92*100)/F92</f>
        <v>16.666666666666668</v>
      </c>
      <c r="E93" s="10">
        <f>(E92*100)/F92</f>
        <v>72.222222222222229</v>
      </c>
      <c r="F93" s="23">
        <f t="shared" si="3"/>
        <v>100</v>
      </c>
    </row>
    <row r="94" spans="1:6" x14ac:dyDescent="0.3">
      <c r="A94" s="35" t="s">
        <v>41</v>
      </c>
      <c r="B94" s="70">
        <v>10</v>
      </c>
      <c r="C94" s="70">
        <v>7</v>
      </c>
      <c r="D94" s="70">
        <v>1</v>
      </c>
      <c r="E94" s="70">
        <v>0</v>
      </c>
      <c r="F94" s="23">
        <f t="shared" si="3"/>
        <v>18</v>
      </c>
    </row>
    <row r="95" spans="1:6" x14ac:dyDescent="0.3">
      <c r="A95" s="14"/>
      <c r="B95" s="10">
        <f>(B94*100)/F94</f>
        <v>55.555555555555557</v>
      </c>
      <c r="C95" s="10">
        <f>(C94*100)/F94</f>
        <v>38.888888888888886</v>
      </c>
      <c r="D95" s="10">
        <f>(D94*100)/F94</f>
        <v>5.5555555555555554</v>
      </c>
      <c r="E95" s="10">
        <f>(E94*100)/F94</f>
        <v>0</v>
      </c>
      <c r="F95" s="23">
        <f t="shared" si="3"/>
        <v>100</v>
      </c>
    </row>
    <row r="96" spans="1:6" x14ac:dyDescent="0.3">
      <c r="A96" s="35" t="s">
        <v>42</v>
      </c>
      <c r="B96" s="70">
        <v>5</v>
      </c>
      <c r="C96" s="70">
        <v>3</v>
      </c>
      <c r="D96" s="70">
        <v>7</v>
      </c>
      <c r="E96" s="70">
        <v>3</v>
      </c>
      <c r="F96" s="23">
        <f t="shared" si="3"/>
        <v>18</v>
      </c>
    </row>
    <row r="97" spans="1:7" x14ac:dyDescent="0.3">
      <c r="A97" s="14"/>
      <c r="B97" s="10">
        <f>(B96*100)/F96</f>
        <v>27.777777777777779</v>
      </c>
      <c r="C97" s="10">
        <f>(C96*100)/F96</f>
        <v>16.666666666666668</v>
      </c>
      <c r="D97" s="10">
        <f>(D96*100)/F96</f>
        <v>38.888888888888886</v>
      </c>
      <c r="E97" s="10">
        <f>(E96*100)/F96</f>
        <v>16.666666666666668</v>
      </c>
      <c r="F97" s="23">
        <f t="shared" si="3"/>
        <v>100</v>
      </c>
    </row>
    <row r="98" spans="1:7" x14ac:dyDescent="0.3">
      <c r="A98" s="35" t="s">
        <v>43</v>
      </c>
      <c r="B98" s="70">
        <v>1</v>
      </c>
      <c r="C98" s="70">
        <v>2</v>
      </c>
      <c r="D98" s="70">
        <v>5</v>
      </c>
      <c r="E98" s="70">
        <v>10</v>
      </c>
      <c r="F98" s="23">
        <f t="shared" si="3"/>
        <v>18</v>
      </c>
    </row>
    <row r="99" spans="1:7" x14ac:dyDescent="0.3">
      <c r="A99" s="14"/>
      <c r="B99" s="10">
        <f>(B98*100)/F98</f>
        <v>5.5555555555555554</v>
      </c>
      <c r="C99" s="10">
        <f>(C98*100)/F98</f>
        <v>11.111111111111111</v>
      </c>
      <c r="D99" s="10">
        <f>(D98*100)/F98</f>
        <v>27.777777777777779</v>
      </c>
      <c r="E99" s="10">
        <f>(E98*100)/F98</f>
        <v>55.555555555555557</v>
      </c>
      <c r="F99" s="23">
        <f t="shared" si="3"/>
        <v>100</v>
      </c>
    </row>
    <row r="100" spans="1:7" x14ac:dyDescent="0.3">
      <c r="A100" s="35" t="s">
        <v>44</v>
      </c>
      <c r="B100" s="70">
        <v>1</v>
      </c>
      <c r="C100" s="70">
        <v>3</v>
      </c>
      <c r="D100" s="70">
        <v>7</v>
      </c>
      <c r="E100" s="70">
        <v>7</v>
      </c>
      <c r="F100" s="23">
        <f t="shared" ref="F100:F101" si="4">SUM(B100:E100)</f>
        <v>18</v>
      </c>
    </row>
    <row r="101" spans="1:7" x14ac:dyDescent="0.3">
      <c r="A101" s="14"/>
      <c r="B101" s="10">
        <f>(B100*100)/F100</f>
        <v>5.5555555555555554</v>
      </c>
      <c r="C101" s="10">
        <f>(C100*100)/F100</f>
        <v>16.666666666666668</v>
      </c>
      <c r="D101" s="10">
        <f>(D100*100)/F100</f>
        <v>38.888888888888886</v>
      </c>
      <c r="E101" s="10">
        <f>(E100*100)/F100</f>
        <v>38.888888888888886</v>
      </c>
      <c r="F101" s="23">
        <f t="shared" si="4"/>
        <v>100</v>
      </c>
      <c r="G101" s="64"/>
    </row>
    <row r="103" spans="1:7" x14ac:dyDescent="0.3">
      <c r="A103" s="36" t="s">
        <v>45</v>
      </c>
      <c r="B103" s="37" t="s">
        <v>18</v>
      </c>
      <c r="C103" s="37" t="s">
        <v>19</v>
      </c>
      <c r="D103" s="37" t="s">
        <v>1</v>
      </c>
      <c r="E103" s="37" t="s">
        <v>20</v>
      </c>
    </row>
    <row r="104" spans="1:7" x14ac:dyDescent="0.3">
      <c r="A104" s="34" t="str">
        <f>A78</f>
        <v>Hip. Alfabética</v>
      </c>
      <c r="B104" s="13">
        <f>B79</f>
        <v>0</v>
      </c>
      <c r="C104" s="13">
        <f>C79</f>
        <v>11.111111111111111</v>
      </c>
      <c r="D104" s="13">
        <f>D79</f>
        <v>27.777777777777779</v>
      </c>
      <c r="E104" s="13">
        <f>E79</f>
        <v>61.111111111111114</v>
      </c>
    </row>
    <row r="105" spans="1:7" x14ac:dyDescent="0.3">
      <c r="A105" s="34" t="str">
        <f>A80</f>
        <v>Surda/Sonora</v>
      </c>
      <c r="B105" s="13">
        <f>B81</f>
        <v>11.111111111111111</v>
      </c>
      <c r="C105" s="13">
        <f>C81</f>
        <v>16.666666666666668</v>
      </c>
      <c r="D105" s="13">
        <f>D81</f>
        <v>50</v>
      </c>
      <c r="E105" s="13">
        <f>E81</f>
        <v>22.222222222222221</v>
      </c>
    </row>
    <row r="106" spans="1:7" x14ac:dyDescent="0.3">
      <c r="A106" s="34" t="str">
        <f>A82</f>
        <v>Omissão letra etc.</v>
      </c>
      <c r="B106" s="13">
        <f>B83</f>
        <v>38.888888888888886</v>
      </c>
      <c r="C106" s="13">
        <f>C83</f>
        <v>22.222222222222221</v>
      </c>
      <c r="D106" s="13">
        <f>D83</f>
        <v>33.333333333333336</v>
      </c>
      <c r="E106" s="13">
        <f>E83</f>
        <v>5.5555555555555554</v>
      </c>
    </row>
    <row r="107" spans="1:7" x14ac:dyDescent="0.3">
      <c r="A107" s="34" t="str">
        <f>A84</f>
        <v>Nasais</v>
      </c>
      <c r="B107" s="13">
        <f>B85</f>
        <v>11.111111111111111</v>
      </c>
      <c r="C107" s="13">
        <f>C85</f>
        <v>27.777777777777779</v>
      </c>
      <c r="D107" s="13">
        <f>D85</f>
        <v>44.444444444444443</v>
      </c>
      <c r="E107" s="13">
        <f>E85</f>
        <v>16.666666666666668</v>
      </c>
    </row>
    <row r="108" spans="1:7" x14ac:dyDescent="0.3">
      <c r="A108" s="34" t="str">
        <f>A86</f>
        <v>Regras contextuais</v>
      </c>
      <c r="B108" s="10">
        <f>B87</f>
        <v>16.666666666666668</v>
      </c>
      <c r="C108" s="10">
        <f>C87</f>
        <v>16.666666666666668</v>
      </c>
      <c r="D108" s="10">
        <f>D87</f>
        <v>38.888888888888886</v>
      </c>
      <c r="E108" s="10">
        <f>E87</f>
        <v>27.777777777777779</v>
      </c>
    </row>
    <row r="109" spans="1:7" x14ac:dyDescent="0.3">
      <c r="A109" s="35" t="str">
        <f>A88</f>
        <v>Irreg. língua</v>
      </c>
      <c r="B109" s="10">
        <f>B89</f>
        <v>11.111111111111111</v>
      </c>
      <c r="C109" s="10">
        <f>C89</f>
        <v>16.666666666666668</v>
      </c>
      <c r="D109" s="10">
        <f>D89</f>
        <v>44.444444444444443</v>
      </c>
      <c r="E109" s="10">
        <f>E89</f>
        <v>27.777777777777779</v>
      </c>
    </row>
    <row r="110" spans="1:7" x14ac:dyDescent="0.3">
      <c r="A110" s="35" t="str">
        <f>A90</f>
        <v>Separação silábica</v>
      </c>
      <c r="B110" s="10">
        <f>B91</f>
        <v>33.333333333333336</v>
      </c>
      <c r="C110" s="10">
        <f>C91</f>
        <v>16.666666666666668</v>
      </c>
      <c r="D110" s="10">
        <f>D91</f>
        <v>38.888888888888886</v>
      </c>
      <c r="E110" s="10">
        <f>E91</f>
        <v>11.111111111111111</v>
      </c>
    </row>
    <row r="111" spans="1:7" x14ac:dyDescent="0.3">
      <c r="A111" s="35" t="str">
        <f>A92</f>
        <v>Letras maiúscula</v>
      </c>
      <c r="B111" s="10">
        <f>B93</f>
        <v>5.5555555555555554</v>
      </c>
      <c r="C111" s="10">
        <f>C93</f>
        <v>5.5555555555555554</v>
      </c>
      <c r="D111" s="10">
        <f>D93</f>
        <v>16.666666666666668</v>
      </c>
      <c r="E111" s="10">
        <f>E93</f>
        <v>72.222222222222229</v>
      </c>
    </row>
    <row r="112" spans="1:7" x14ac:dyDescent="0.3">
      <c r="A112" s="35" t="str">
        <f>A94</f>
        <v>Recuo parágrafo</v>
      </c>
      <c r="B112" s="10">
        <f>B95</f>
        <v>55.555555555555557</v>
      </c>
      <c r="C112" s="10">
        <f>C95</f>
        <v>38.888888888888886</v>
      </c>
      <c r="D112" s="10">
        <f>D95</f>
        <v>5.5555555555555554</v>
      </c>
      <c r="E112" s="10">
        <f>E95</f>
        <v>0</v>
      </c>
    </row>
    <row r="113" spans="1:5" x14ac:dyDescent="0.3">
      <c r="A113" s="35" t="str">
        <f>A96</f>
        <v>Hipo/hipersegm.</v>
      </c>
      <c r="B113" s="10">
        <f>B97</f>
        <v>27.777777777777779</v>
      </c>
      <c r="C113" s="10">
        <f>C97</f>
        <v>16.666666666666668</v>
      </c>
      <c r="D113" s="10">
        <f>D97</f>
        <v>38.888888888888886</v>
      </c>
      <c r="E113" s="10">
        <f>E97</f>
        <v>16.666666666666668</v>
      </c>
    </row>
    <row r="114" spans="1:5" x14ac:dyDescent="0.3">
      <c r="A114" s="35" t="str">
        <f>A98</f>
        <v>Grafia</v>
      </c>
      <c r="B114" s="10">
        <f>B99</f>
        <v>5.5555555555555554</v>
      </c>
      <c r="C114" s="10">
        <f>C99</f>
        <v>11.111111111111111</v>
      </c>
      <c r="D114" s="10">
        <f>D99</f>
        <v>27.777777777777779</v>
      </c>
      <c r="E114" s="10">
        <f>E99</f>
        <v>55.555555555555557</v>
      </c>
    </row>
    <row r="115" spans="1:5" x14ac:dyDescent="0.3">
      <c r="A115" s="35" t="str">
        <f>A100</f>
        <v>Espaço papel</v>
      </c>
      <c r="B115" s="10">
        <f>B101</f>
        <v>5.5555555555555554</v>
      </c>
      <c r="C115" s="10">
        <f>C101</f>
        <v>16.666666666666668</v>
      </c>
      <c r="D115" s="10">
        <f>D101</f>
        <v>38.888888888888886</v>
      </c>
      <c r="E115" s="10">
        <f>E101</f>
        <v>38.888888888888886</v>
      </c>
    </row>
  </sheetData>
  <sheetProtection algorithmName="SHA-512" hashValue="tT6uDvULqrpOWleT0UkCbpKgEOBS4OPVfZysFlHUFo49mhPpXW8UTuraowPDr6xEM7daoc2lJUviLrDC1c6cHQ==" saltValue="vMoM/MPzLmZIsk0Q555uFw==" spinCount="100000" sheet="1" objects="1" scenarios="1" selectLockedCells="1"/>
  <mergeCells count="2">
    <mergeCell ref="A1:AB1"/>
    <mergeCell ref="A2:R2"/>
  </mergeCells>
  <phoneticPr fontId="13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3C8B2-9F9D-42E2-B2F9-43F1CCB4FEE9}">
  <dimension ref="A1:CU121"/>
  <sheetViews>
    <sheetView topLeftCell="A7" zoomScaleNormal="100" workbookViewId="0">
      <selection activeCell="B107" activeCellId="34" sqref="H4 B6:E6 B8:E8 B10:E10 B12:E12 B14:E14 B16:E16 B18:E18 B20:E20 B22:E22 B24:E24 B26:E26 B28:E28 B48:E48 B50:E50 B52:E52 B54:E54 B56:E56 B58:E58 B60:E60 B62:E62 B64:E64 B66:E66 B68:E68 B87:E87 B89:E89 B91:E91 B93:E93 B95:E95 B97:E97 B99:E99 B101:E101 B103:E103 B105:E105 B107:E107"/>
    </sheetView>
  </sheetViews>
  <sheetFormatPr defaultRowHeight="14.4" x14ac:dyDescent="0.3"/>
  <cols>
    <col min="1" max="1" width="21.109375" style="3" customWidth="1"/>
    <col min="2" max="2" width="6.44140625" style="3" customWidth="1"/>
    <col min="3" max="3" width="7.109375" style="3" customWidth="1"/>
    <col min="4" max="4" width="6.77734375" style="3" customWidth="1"/>
    <col min="5" max="5" width="7.88671875" style="3" customWidth="1"/>
    <col min="6" max="6" width="5.44140625" style="4" customWidth="1"/>
    <col min="7" max="17" width="8.88671875" style="3"/>
    <col min="18" max="18" width="8.77734375" style="3" customWidth="1"/>
    <col min="19" max="28" width="8.88671875" style="3" hidden="1" customWidth="1"/>
    <col min="29" max="16384" width="8.88671875" style="3"/>
  </cols>
  <sheetData>
    <row r="1" spans="1:99" s="1" customFormat="1" ht="75.599999999999994" customHeight="1" thickBot="1" x14ac:dyDescent="0.45">
      <c r="A1" s="49" t="s">
        <v>47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</row>
    <row r="2" spans="1:99" s="2" customFormat="1" ht="42" customHeight="1" thickTop="1" thickBot="1" x14ac:dyDescent="0.35">
      <c r="A2" s="51" t="s">
        <v>46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</row>
    <row r="3" spans="1:99" ht="15" thickTop="1" x14ac:dyDescent="0.3"/>
    <row r="4" spans="1:99" x14ac:dyDescent="0.3">
      <c r="A4" s="42" t="s">
        <v>48</v>
      </c>
      <c r="B4" s="43"/>
      <c r="C4" s="43"/>
      <c r="D4" s="43"/>
      <c r="E4" s="43"/>
      <c r="F4" s="44"/>
      <c r="H4" s="64"/>
    </row>
    <row r="5" spans="1:99" x14ac:dyDescent="0.3">
      <c r="A5" s="5" t="s">
        <v>21</v>
      </c>
      <c r="B5" s="6">
        <v>1</v>
      </c>
      <c r="C5" s="6">
        <v>2</v>
      </c>
      <c r="D5" s="6">
        <v>3</v>
      </c>
      <c r="E5" s="6">
        <v>4</v>
      </c>
      <c r="F5" s="7" t="s">
        <v>0</v>
      </c>
    </row>
    <row r="6" spans="1:99" x14ac:dyDescent="0.3">
      <c r="A6" s="17" t="s">
        <v>6</v>
      </c>
      <c r="B6" s="65">
        <v>1</v>
      </c>
      <c r="C6" s="65">
        <v>4</v>
      </c>
      <c r="D6" s="65">
        <v>5</v>
      </c>
      <c r="E6" s="65">
        <v>8</v>
      </c>
      <c r="F6" s="8">
        <f t="shared" ref="F6:F27" si="0">SUM(B6:E6)</f>
        <v>18</v>
      </c>
    </row>
    <row r="7" spans="1:99" ht="15.6" x14ac:dyDescent="0.3">
      <c r="A7" s="9"/>
      <c r="B7" s="10">
        <f>(B6*100)/F6</f>
        <v>5.5555555555555554</v>
      </c>
      <c r="C7" s="10">
        <f>(C6*100)/F6</f>
        <v>22.222222222222221</v>
      </c>
      <c r="D7" s="10">
        <f>(D6*100)/F6</f>
        <v>27.777777777777779</v>
      </c>
      <c r="E7" s="10">
        <f>(E6*100)/F6</f>
        <v>44.444444444444443</v>
      </c>
      <c r="F7" s="8">
        <f t="shared" si="0"/>
        <v>100</v>
      </c>
    </row>
    <row r="8" spans="1:99" x14ac:dyDescent="0.3">
      <c r="A8" s="17" t="s">
        <v>7</v>
      </c>
      <c r="B8" s="65">
        <v>0</v>
      </c>
      <c r="C8" s="65">
        <v>2</v>
      </c>
      <c r="D8" s="65">
        <v>6</v>
      </c>
      <c r="E8" s="65">
        <v>10</v>
      </c>
      <c r="F8" s="8">
        <f t="shared" si="0"/>
        <v>18</v>
      </c>
    </row>
    <row r="9" spans="1:99" ht="15.6" x14ac:dyDescent="0.3">
      <c r="A9" s="9"/>
      <c r="B9" s="10">
        <f>(B8*100)/F8</f>
        <v>0</v>
      </c>
      <c r="C9" s="10">
        <f>(C8*100)/F8</f>
        <v>11.111111111111111</v>
      </c>
      <c r="D9" s="10">
        <f>(D8*100)/F8</f>
        <v>33.333333333333336</v>
      </c>
      <c r="E9" s="10">
        <f>(E8*100)/F8</f>
        <v>55.555555555555557</v>
      </c>
      <c r="F9" s="8">
        <f t="shared" si="0"/>
        <v>100</v>
      </c>
    </row>
    <row r="10" spans="1:99" x14ac:dyDescent="0.3">
      <c r="A10" s="17" t="s">
        <v>8</v>
      </c>
      <c r="B10" s="65">
        <v>2</v>
      </c>
      <c r="C10" s="65">
        <v>3</v>
      </c>
      <c r="D10" s="65">
        <v>5</v>
      </c>
      <c r="E10" s="65">
        <v>8</v>
      </c>
      <c r="F10" s="8">
        <f t="shared" si="0"/>
        <v>18</v>
      </c>
    </row>
    <row r="11" spans="1:99" ht="15.6" x14ac:dyDescent="0.3">
      <c r="A11" s="9"/>
      <c r="B11" s="10">
        <f>(B10*100)/F10</f>
        <v>11.111111111111111</v>
      </c>
      <c r="C11" s="10">
        <f>(C10*100)/F10</f>
        <v>16.666666666666668</v>
      </c>
      <c r="D11" s="10">
        <f>(D10*100)/F10</f>
        <v>27.777777777777779</v>
      </c>
      <c r="E11" s="10">
        <f>(E10*100)/F10</f>
        <v>44.444444444444443</v>
      </c>
      <c r="F11" s="8">
        <f t="shared" si="0"/>
        <v>100</v>
      </c>
    </row>
    <row r="12" spans="1:99" x14ac:dyDescent="0.3">
      <c r="A12" s="17" t="s">
        <v>9</v>
      </c>
      <c r="B12" s="65">
        <v>2</v>
      </c>
      <c r="C12" s="65">
        <v>6</v>
      </c>
      <c r="D12" s="65">
        <v>5</v>
      </c>
      <c r="E12" s="65">
        <v>5</v>
      </c>
      <c r="F12" s="8">
        <f t="shared" si="0"/>
        <v>18</v>
      </c>
    </row>
    <row r="13" spans="1:99" ht="15.6" x14ac:dyDescent="0.3">
      <c r="A13" s="12"/>
      <c r="B13" s="10">
        <f>(B12*100)/F12</f>
        <v>11.111111111111111</v>
      </c>
      <c r="C13" s="10">
        <f>(C12*100)/F12</f>
        <v>33.333333333333336</v>
      </c>
      <c r="D13" s="10">
        <f>(D12*100)/F12</f>
        <v>27.777777777777779</v>
      </c>
      <c r="E13" s="10">
        <f>(E12*100)/F12</f>
        <v>27.777777777777779</v>
      </c>
      <c r="F13" s="8">
        <f t="shared" si="0"/>
        <v>100</v>
      </c>
    </row>
    <row r="14" spans="1:99" x14ac:dyDescent="0.3">
      <c r="A14" s="17" t="s">
        <v>10</v>
      </c>
      <c r="B14" s="66">
        <v>0</v>
      </c>
      <c r="C14" s="66">
        <v>1</v>
      </c>
      <c r="D14" s="66">
        <v>2</v>
      </c>
      <c r="E14" s="66">
        <v>15</v>
      </c>
      <c r="F14" s="8">
        <f t="shared" si="0"/>
        <v>18</v>
      </c>
    </row>
    <row r="15" spans="1:99" ht="15.6" x14ac:dyDescent="0.3">
      <c r="A15" s="12"/>
      <c r="B15" s="10">
        <f>(B14*100)/F14</f>
        <v>0</v>
      </c>
      <c r="C15" s="10">
        <f>(C14*100)/F14</f>
        <v>5.5555555555555554</v>
      </c>
      <c r="D15" s="10">
        <f>(D14*100)/F14</f>
        <v>11.111111111111111</v>
      </c>
      <c r="E15" s="10">
        <f>(E14*100)/F14</f>
        <v>83.333333333333329</v>
      </c>
      <c r="F15" s="8">
        <f t="shared" si="0"/>
        <v>100</v>
      </c>
    </row>
    <row r="16" spans="1:99" x14ac:dyDescent="0.3">
      <c r="A16" s="18" t="s">
        <v>17</v>
      </c>
      <c r="B16" s="65">
        <v>0</v>
      </c>
      <c r="C16" s="65">
        <v>0</v>
      </c>
      <c r="D16" s="65">
        <v>0</v>
      </c>
      <c r="E16" s="65">
        <v>18</v>
      </c>
      <c r="F16" s="8">
        <f t="shared" si="0"/>
        <v>18</v>
      </c>
    </row>
    <row r="17" spans="1:8" x14ac:dyDescent="0.3">
      <c r="A17" s="11"/>
      <c r="B17" s="10">
        <f>(B16*100)/F16</f>
        <v>0</v>
      </c>
      <c r="C17" s="10">
        <f>(C16*100)/F16</f>
        <v>0</v>
      </c>
      <c r="D17" s="10">
        <f>(D16*100)/F16</f>
        <v>0</v>
      </c>
      <c r="E17" s="10">
        <f>(E16*100)/F16</f>
        <v>100</v>
      </c>
      <c r="F17" s="8">
        <f t="shared" si="0"/>
        <v>100</v>
      </c>
    </row>
    <row r="18" spans="1:8" x14ac:dyDescent="0.3">
      <c r="A18" s="18" t="s">
        <v>11</v>
      </c>
      <c r="B18" s="66">
        <v>2</v>
      </c>
      <c r="C18" s="66">
        <v>3</v>
      </c>
      <c r="D18" s="66">
        <v>6</v>
      </c>
      <c r="E18" s="66">
        <v>7</v>
      </c>
      <c r="F18" s="8">
        <f t="shared" si="0"/>
        <v>18</v>
      </c>
    </row>
    <row r="19" spans="1:8" x14ac:dyDescent="0.3">
      <c r="A19" s="11"/>
      <c r="B19" s="10">
        <f>(B18*100)/F18</f>
        <v>11.111111111111111</v>
      </c>
      <c r="C19" s="10">
        <f>(C18*100)/F18</f>
        <v>16.666666666666668</v>
      </c>
      <c r="D19" s="10">
        <f>(D18*100)/F18</f>
        <v>33.333333333333336</v>
      </c>
      <c r="E19" s="10">
        <f>(E18*100)/F18</f>
        <v>38.888888888888886</v>
      </c>
      <c r="F19" s="8">
        <f t="shared" si="0"/>
        <v>100</v>
      </c>
    </row>
    <row r="20" spans="1:8" x14ac:dyDescent="0.3">
      <c r="A20" s="18" t="s">
        <v>51</v>
      </c>
      <c r="B20" s="66">
        <v>0</v>
      </c>
      <c r="C20" s="66">
        <v>1</v>
      </c>
      <c r="D20" s="66">
        <v>7</v>
      </c>
      <c r="E20" s="66">
        <v>10</v>
      </c>
      <c r="F20" s="23">
        <f t="shared" si="0"/>
        <v>18</v>
      </c>
    </row>
    <row r="21" spans="1:8" x14ac:dyDescent="0.3">
      <c r="A21" s="14"/>
      <c r="B21" s="10">
        <f>(B20*100)/F20</f>
        <v>0</v>
      </c>
      <c r="C21" s="10">
        <f>(C20*100)/F20</f>
        <v>5.5555555555555554</v>
      </c>
      <c r="D21" s="10">
        <f>(D20*100)/F20</f>
        <v>38.888888888888886</v>
      </c>
      <c r="E21" s="10">
        <f>(E20*100)/F20</f>
        <v>55.555555555555557</v>
      </c>
      <c r="F21" s="23">
        <f t="shared" si="0"/>
        <v>100</v>
      </c>
    </row>
    <row r="22" spans="1:8" x14ac:dyDescent="0.3">
      <c r="A22" s="18" t="s">
        <v>52</v>
      </c>
      <c r="B22" s="66">
        <v>9</v>
      </c>
      <c r="C22" s="66">
        <v>7</v>
      </c>
      <c r="D22" s="66">
        <v>1</v>
      </c>
      <c r="E22" s="66">
        <v>1</v>
      </c>
      <c r="F22" s="23">
        <f t="shared" si="0"/>
        <v>18</v>
      </c>
    </row>
    <row r="23" spans="1:8" x14ac:dyDescent="0.3">
      <c r="A23" s="14"/>
      <c r="B23" s="10">
        <f>(B22*100)/F22</f>
        <v>50</v>
      </c>
      <c r="C23" s="10">
        <f>(C22*100)/F22</f>
        <v>38.888888888888886</v>
      </c>
      <c r="D23" s="10">
        <f>(D22*100)/F22</f>
        <v>5.5555555555555554</v>
      </c>
      <c r="E23" s="10">
        <f>(E22*100)/F22</f>
        <v>5.5555555555555554</v>
      </c>
      <c r="F23" s="23">
        <f t="shared" si="0"/>
        <v>100</v>
      </c>
    </row>
    <row r="24" spans="1:8" x14ac:dyDescent="0.3">
      <c r="A24" s="18" t="s">
        <v>53</v>
      </c>
      <c r="B24" s="66">
        <v>7</v>
      </c>
      <c r="C24" s="66">
        <v>3</v>
      </c>
      <c r="D24" s="66">
        <v>2</v>
      </c>
      <c r="E24" s="66">
        <v>1</v>
      </c>
      <c r="F24" s="23">
        <f t="shared" si="0"/>
        <v>13</v>
      </c>
    </row>
    <row r="25" spans="1:8" x14ac:dyDescent="0.3">
      <c r="A25" s="14"/>
      <c r="B25" s="10">
        <f>(B24*100)/F24</f>
        <v>53.846153846153847</v>
      </c>
      <c r="C25" s="10">
        <f>(C24*100)/F24</f>
        <v>23.076923076923077</v>
      </c>
      <c r="D25" s="10">
        <f>(D24*100)/F24</f>
        <v>15.384615384615385</v>
      </c>
      <c r="E25" s="10">
        <f>(E24*100)/F24</f>
        <v>7.6923076923076925</v>
      </c>
      <c r="F25" s="23">
        <f t="shared" si="0"/>
        <v>100</v>
      </c>
    </row>
    <row r="26" spans="1:8" x14ac:dyDescent="0.3">
      <c r="A26" s="18" t="s">
        <v>14</v>
      </c>
      <c r="B26" s="66">
        <v>3</v>
      </c>
      <c r="C26" s="66">
        <v>3</v>
      </c>
      <c r="D26" s="66">
        <v>4</v>
      </c>
      <c r="E26" s="66">
        <v>8</v>
      </c>
      <c r="F26" s="23">
        <f t="shared" si="0"/>
        <v>18</v>
      </c>
    </row>
    <row r="27" spans="1:8" x14ac:dyDescent="0.3">
      <c r="A27" s="14"/>
      <c r="B27" s="10">
        <f>(B26*100)/F26</f>
        <v>16.666666666666668</v>
      </c>
      <c r="C27" s="10">
        <f>(C26*100)/F26</f>
        <v>16.666666666666668</v>
      </c>
      <c r="D27" s="10">
        <f>(D26*100)/F26</f>
        <v>22.222222222222221</v>
      </c>
      <c r="E27" s="10">
        <f>(E26*100)/F26</f>
        <v>44.444444444444443</v>
      </c>
      <c r="F27" s="23">
        <f t="shared" si="0"/>
        <v>100</v>
      </c>
    </row>
    <row r="28" spans="1:8" x14ac:dyDescent="0.3">
      <c r="A28" s="18" t="s">
        <v>15</v>
      </c>
      <c r="B28" s="66">
        <v>3</v>
      </c>
      <c r="C28" s="66">
        <v>3</v>
      </c>
      <c r="D28" s="66">
        <v>7</v>
      </c>
      <c r="E28" s="66">
        <v>5</v>
      </c>
      <c r="F28" s="23">
        <f t="shared" ref="F28:F29" si="1">SUM(B28:E28)</f>
        <v>18</v>
      </c>
      <c r="H28" s="16"/>
    </row>
    <row r="29" spans="1:8" x14ac:dyDescent="0.3">
      <c r="A29" s="14"/>
      <c r="B29" s="10">
        <f>(B28*100)/F28</f>
        <v>16.666666666666668</v>
      </c>
      <c r="C29" s="10">
        <f>(C28*100)/F28</f>
        <v>16.666666666666668</v>
      </c>
      <c r="D29" s="10">
        <f>(D28*100)/F28</f>
        <v>38.888888888888886</v>
      </c>
      <c r="E29" s="10">
        <f>(E28*100)/F28</f>
        <v>27.777777777777779</v>
      </c>
      <c r="F29" s="23">
        <f t="shared" si="1"/>
        <v>100</v>
      </c>
    </row>
    <row r="31" spans="1:8" x14ac:dyDescent="0.3">
      <c r="A31" s="40" t="s">
        <v>22</v>
      </c>
      <c r="B31" s="41" t="s">
        <v>18</v>
      </c>
      <c r="C31" s="41" t="s">
        <v>19</v>
      </c>
      <c r="D31" s="41" t="s">
        <v>1</v>
      </c>
      <c r="E31" s="41" t="s">
        <v>20</v>
      </c>
    </row>
    <row r="32" spans="1:8" x14ac:dyDescent="0.3">
      <c r="A32" s="24" t="str">
        <f>A6</f>
        <v>Gênero</v>
      </c>
      <c r="B32" s="13">
        <f>B7</f>
        <v>5.5555555555555554</v>
      </c>
      <c r="C32" s="13">
        <f>C7</f>
        <v>22.222222222222221</v>
      </c>
      <c r="D32" s="13">
        <f>D7</f>
        <v>27.777777777777779</v>
      </c>
      <c r="E32" s="13">
        <f>E7</f>
        <v>44.444444444444443</v>
      </c>
    </row>
    <row r="33" spans="1:6" x14ac:dyDescent="0.3">
      <c r="A33" s="24" t="str">
        <f>A8</f>
        <v>Marcador Narrativo</v>
      </c>
      <c r="B33" s="13">
        <f>B9</f>
        <v>0</v>
      </c>
      <c r="C33" s="13">
        <f>C9</f>
        <v>11.111111111111111</v>
      </c>
      <c r="D33" s="13">
        <f>D9</f>
        <v>33.333333333333336</v>
      </c>
      <c r="E33" s="13">
        <f>E9</f>
        <v>55.555555555555557</v>
      </c>
    </row>
    <row r="34" spans="1:6" x14ac:dyDescent="0.3">
      <c r="A34" s="24" t="str">
        <f>A10</f>
        <v>Vocabulário</v>
      </c>
      <c r="B34" s="13">
        <f>B11</f>
        <v>11.111111111111111</v>
      </c>
      <c r="C34" s="13">
        <f>C11</f>
        <v>16.666666666666668</v>
      </c>
      <c r="D34" s="13">
        <f>D11</f>
        <v>27.777777777777779</v>
      </c>
      <c r="E34" s="13">
        <f>E11</f>
        <v>44.444444444444443</v>
      </c>
    </row>
    <row r="35" spans="1:6" x14ac:dyDescent="0.3">
      <c r="A35" s="24" t="str">
        <f>A12</f>
        <v>Detalhes Imagens</v>
      </c>
      <c r="B35" s="13">
        <f>B13</f>
        <v>11.111111111111111</v>
      </c>
      <c r="C35" s="13">
        <f>C13</f>
        <v>33.333333333333336</v>
      </c>
      <c r="D35" s="13">
        <f>D13</f>
        <v>27.777777777777779</v>
      </c>
      <c r="E35" s="13">
        <f>E13</f>
        <v>27.777777777777779</v>
      </c>
    </row>
    <row r="36" spans="1:6" x14ac:dyDescent="0.3">
      <c r="A36" s="24" t="str">
        <f>A14</f>
        <v>Coerência</v>
      </c>
      <c r="B36" s="10">
        <f>B15</f>
        <v>0</v>
      </c>
      <c r="C36" s="10">
        <f>C15</f>
        <v>5.5555555555555554</v>
      </c>
      <c r="D36" s="10">
        <f>D15</f>
        <v>11.111111111111111</v>
      </c>
      <c r="E36" s="10">
        <f>E15</f>
        <v>83.333333333333329</v>
      </c>
    </row>
    <row r="37" spans="1:6" x14ac:dyDescent="0.3">
      <c r="A37" s="24" t="str">
        <f>A16</f>
        <v>Palavra/frase</v>
      </c>
      <c r="B37" s="10">
        <f>B17</f>
        <v>0</v>
      </c>
      <c r="C37" s="10">
        <f>C17</f>
        <v>0</v>
      </c>
      <c r="D37" s="10">
        <f>D17</f>
        <v>0</v>
      </c>
      <c r="E37" s="10">
        <f>E17</f>
        <v>100</v>
      </c>
    </row>
    <row r="38" spans="1:6" x14ac:dyDescent="0.3">
      <c r="A38" s="24" t="str">
        <f>A18</f>
        <v>Marcad. Oralidade</v>
      </c>
      <c r="B38" s="10">
        <f>B19</f>
        <v>11.111111111111111</v>
      </c>
      <c r="C38" s="10">
        <f>C19</f>
        <v>16.666666666666668</v>
      </c>
      <c r="D38" s="10">
        <f>D19</f>
        <v>33.333333333333336</v>
      </c>
      <c r="E38" s="10">
        <f>E19</f>
        <v>38.888888888888886</v>
      </c>
    </row>
    <row r="39" spans="1:6" x14ac:dyDescent="0.3">
      <c r="A39" s="24" t="str">
        <f>A20</f>
        <v>5 partes história</v>
      </c>
      <c r="B39" s="10">
        <f>B21</f>
        <v>0</v>
      </c>
      <c r="C39" s="10">
        <f>C21</f>
        <v>5.5555555555555554</v>
      </c>
      <c r="D39" s="10">
        <f>D21</f>
        <v>38.888888888888886</v>
      </c>
      <c r="E39" s="10">
        <f>E21</f>
        <v>55.555555555555557</v>
      </c>
    </row>
    <row r="40" spans="1:6" x14ac:dyDescent="0.3">
      <c r="A40" s="24" t="str">
        <f>A22</f>
        <v>5 parágrafos</v>
      </c>
      <c r="B40" s="10">
        <f>B23</f>
        <v>50</v>
      </c>
      <c r="C40" s="10">
        <f>C23</f>
        <v>38.888888888888886</v>
      </c>
      <c r="D40" s="10">
        <f>D23</f>
        <v>5.5555555555555554</v>
      </c>
      <c r="E40" s="10">
        <f>E23</f>
        <v>5.5555555555555554</v>
      </c>
    </row>
    <row r="41" spans="1:6" x14ac:dyDescent="0.3">
      <c r="A41" s="24" t="str">
        <f>A24</f>
        <v>Linhas (13 a 17)</v>
      </c>
      <c r="B41" s="10">
        <f>B25</f>
        <v>53.846153846153847</v>
      </c>
      <c r="C41" s="10">
        <f>C25</f>
        <v>23.076923076923077</v>
      </c>
      <c r="D41" s="10">
        <f>D25</f>
        <v>15.384615384615385</v>
      </c>
      <c r="E41" s="10">
        <f>E25</f>
        <v>7.6923076923076925</v>
      </c>
    </row>
    <row r="42" spans="1:6" x14ac:dyDescent="0.3">
      <c r="A42" s="24" t="str">
        <f>A26</f>
        <v>Título</v>
      </c>
      <c r="B42" s="10">
        <f>B27</f>
        <v>16.666666666666668</v>
      </c>
      <c r="C42" s="10">
        <f>C27</f>
        <v>16.666666666666668</v>
      </c>
      <c r="D42" s="10">
        <f>D27</f>
        <v>22.222222222222221</v>
      </c>
      <c r="E42" s="10">
        <f>E27</f>
        <v>44.444444444444443</v>
      </c>
    </row>
    <row r="43" spans="1:6" x14ac:dyDescent="0.3">
      <c r="A43" s="24" t="str">
        <f>A28</f>
        <v>Criatividade</v>
      </c>
      <c r="B43" s="10">
        <f>B29</f>
        <v>16.666666666666668</v>
      </c>
      <c r="C43" s="10">
        <f>C29</f>
        <v>16.666666666666668</v>
      </c>
      <c r="D43" s="10">
        <f>D29</f>
        <v>38.888888888888886</v>
      </c>
      <c r="E43" s="10">
        <f>E29</f>
        <v>27.777777777777779</v>
      </c>
    </row>
    <row r="46" spans="1:6" x14ac:dyDescent="0.3">
      <c r="A46" s="28" t="s">
        <v>49</v>
      </c>
      <c r="B46" s="29"/>
      <c r="C46" s="29"/>
      <c r="D46" s="29"/>
      <c r="E46" s="29"/>
      <c r="F46" s="30"/>
    </row>
    <row r="47" spans="1:6" x14ac:dyDescent="0.3">
      <c r="A47" s="5" t="s">
        <v>21</v>
      </c>
      <c r="B47" s="6">
        <v>1</v>
      </c>
      <c r="C47" s="6">
        <v>2</v>
      </c>
      <c r="D47" s="6">
        <v>3</v>
      </c>
      <c r="E47" s="6">
        <v>4</v>
      </c>
      <c r="F47" s="7" t="s">
        <v>0</v>
      </c>
    </row>
    <row r="48" spans="1:6" x14ac:dyDescent="0.3">
      <c r="A48" s="26" t="s">
        <v>24</v>
      </c>
      <c r="B48" s="67">
        <v>0</v>
      </c>
      <c r="C48" s="67">
        <v>2</v>
      </c>
      <c r="D48" s="67">
        <v>6</v>
      </c>
      <c r="E48" s="67">
        <v>10</v>
      </c>
      <c r="F48" s="8">
        <f t="shared" ref="F48:F69" si="2">SUM(B48:E48)</f>
        <v>18</v>
      </c>
    </row>
    <row r="49" spans="1:6" ht="15.6" x14ac:dyDescent="0.3">
      <c r="A49" s="9"/>
      <c r="B49" s="10">
        <f>(B48*100)/F48</f>
        <v>0</v>
      </c>
      <c r="C49" s="10">
        <f>(C48*100)/F48</f>
        <v>11.111111111111111</v>
      </c>
      <c r="D49" s="10">
        <f>(D48*100)/F48</f>
        <v>33.333333333333336</v>
      </c>
      <c r="E49" s="10">
        <f>(E48*100)/F48</f>
        <v>55.555555555555557</v>
      </c>
      <c r="F49" s="8">
        <f t="shared" si="2"/>
        <v>100</v>
      </c>
    </row>
    <row r="50" spans="1:6" x14ac:dyDescent="0.3">
      <c r="A50" s="26" t="s">
        <v>25</v>
      </c>
      <c r="B50" s="67">
        <v>0</v>
      </c>
      <c r="C50" s="67">
        <v>2</v>
      </c>
      <c r="D50" s="67">
        <v>5</v>
      </c>
      <c r="E50" s="67">
        <v>11</v>
      </c>
      <c r="F50" s="8">
        <f t="shared" si="2"/>
        <v>18</v>
      </c>
    </row>
    <row r="51" spans="1:6" ht="15.6" x14ac:dyDescent="0.3">
      <c r="A51" s="9"/>
      <c r="B51" s="10">
        <f>(B50*100)/F50</f>
        <v>0</v>
      </c>
      <c r="C51" s="10">
        <f>(C50*100)/F50</f>
        <v>11.111111111111111</v>
      </c>
      <c r="D51" s="10">
        <f>(D50*100)/F50</f>
        <v>27.777777777777779</v>
      </c>
      <c r="E51" s="10">
        <f>(E50*100)/F50</f>
        <v>61.111111111111114</v>
      </c>
      <c r="F51" s="8">
        <f t="shared" si="2"/>
        <v>100</v>
      </c>
    </row>
    <row r="52" spans="1:6" x14ac:dyDescent="0.3">
      <c r="A52" s="26" t="s">
        <v>26</v>
      </c>
      <c r="B52" s="67">
        <v>0</v>
      </c>
      <c r="C52" s="67">
        <v>1</v>
      </c>
      <c r="D52" s="67">
        <v>12</v>
      </c>
      <c r="E52" s="67">
        <v>5</v>
      </c>
      <c r="F52" s="8">
        <f t="shared" si="2"/>
        <v>18</v>
      </c>
    </row>
    <row r="53" spans="1:6" ht="15.6" x14ac:dyDescent="0.3">
      <c r="A53" s="9"/>
      <c r="B53" s="10">
        <f>(B52*100)/F52</f>
        <v>0</v>
      </c>
      <c r="C53" s="10">
        <f>(C52*100)/F52</f>
        <v>5.5555555555555554</v>
      </c>
      <c r="D53" s="10">
        <f>(D52*100)/F52</f>
        <v>66.666666666666671</v>
      </c>
      <c r="E53" s="10">
        <f>(E52*100)/F52</f>
        <v>27.777777777777779</v>
      </c>
      <c r="F53" s="8">
        <f t="shared" si="2"/>
        <v>100</v>
      </c>
    </row>
    <row r="54" spans="1:6" x14ac:dyDescent="0.3">
      <c r="A54" s="26" t="s">
        <v>27</v>
      </c>
      <c r="B54" s="67">
        <v>0</v>
      </c>
      <c r="C54" s="67">
        <v>2</v>
      </c>
      <c r="D54" s="67">
        <v>7</v>
      </c>
      <c r="E54" s="67">
        <v>9</v>
      </c>
      <c r="F54" s="8">
        <f t="shared" si="2"/>
        <v>18</v>
      </c>
    </row>
    <row r="55" spans="1:6" ht="15.6" x14ac:dyDescent="0.3">
      <c r="A55" s="12"/>
      <c r="B55" s="10">
        <f>(B54*100)/F54</f>
        <v>0</v>
      </c>
      <c r="C55" s="10">
        <f>(C54*100)/F54</f>
        <v>11.111111111111111</v>
      </c>
      <c r="D55" s="10">
        <f>(D54*100)/F54</f>
        <v>38.888888888888886</v>
      </c>
      <c r="E55" s="10">
        <f>(E54*100)/F54</f>
        <v>50</v>
      </c>
      <c r="F55" s="8">
        <f t="shared" si="2"/>
        <v>100</v>
      </c>
    </row>
    <row r="56" spans="1:6" x14ac:dyDescent="0.3">
      <c r="A56" s="26" t="s">
        <v>28</v>
      </c>
      <c r="B56" s="68">
        <v>6</v>
      </c>
      <c r="C56" s="68">
        <v>5</v>
      </c>
      <c r="D56" s="68">
        <v>6</v>
      </c>
      <c r="E56" s="68">
        <v>1</v>
      </c>
      <c r="F56" s="8">
        <f t="shared" si="2"/>
        <v>18</v>
      </c>
    </row>
    <row r="57" spans="1:6" ht="15.6" x14ac:dyDescent="0.3">
      <c r="A57" s="12"/>
      <c r="B57" s="10">
        <f>(B56*100)/F56</f>
        <v>33.333333333333336</v>
      </c>
      <c r="C57" s="10">
        <f>(C56*100)/F56</f>
        <v>27.777777777777779</v>
      </c>
      <c r="D57" s="10">
        <f>(D56*100)/F56</f>
        <v>33.333333333333336</v>
      </c>
      <c r="E57" s="10">
        <f>(E56*100)/F56</f>
        <v>5.5555555555555554</v>
      </c>
      <c r="F57" s="8">
        <f t="shared" si="2"/>
        <v>100.00000000000001</v>
      </c>
    </row>
    <row r="58" spans="1:6" x14ac:dyDescent="0.3">
      <c r="A58" s="26" t="s">
        <v>56</v>
      </c>
      <c r="B58" s="68">
        <v>6</v>
      </c>
      <c r="C58" s="68">
        <v>5</v>
      </c>
      <c r="D58" s="68">
        <v>6</v>
      </c>
      <c r="E58" s="68">
        <v>1</v>
      </c>
      <c r="F58" s="8">
        <f t="shared" ref="F58:F59" si="3">SUM(B58:E58)</f>
        <v>18</v>
      </c>
    </row>
    <row r="59" spans="1:6" ht="15.6" x14ac:dyDescent="0.3">
      <c r="A59" s="12"/>
      <c r="B59" s="10">
        <f>(B58*100)/F58</f>
        <v>33.333333333333336</v>
      </c>
      <c r="C59" s="10">
        <f>(C58*100)/F58</f>
        <v>27.777777777777779</v>
      </c>
      <c r="D59" s="10">
        <f>(D58*100)/F58</f>
        <v>33.333333333333336</v>
      </c>
      <c r="E59" s="10">
        <f>(E58*100)/F58</f>
        <v>5.5555555555555554</v>
      </c>
      <c r="F59" s="8">
        <f t="shared" si="3"/>
        <v>100.00000000000001</v>
      </c>
    </row>
    <row r="60" spans="1:6" x14ac:dyDescent="0.3">
      <c r="A60" s="27" t="s">
        <v>29</v>
      </c>
      <c r="B60" s="67">
        <v>1</v>
      </c>
      <c r="C60" s="67">
        <v>1</v>
      </c>
      <c r="D60" s="67">
        <v>4</v>
      </c>
      <c r="E60" s="67">
        <v>12</v>
      </c>
      <c r="F60" s="8">
        <f t="shared" si="2"/>
        <v>18</v>
      </c>
    </row>
    <row r="61" spans="1:6" x14ac:dyDescent="0.3">
      <c r="A61" s="11"/>
      <c r="B61" s="10">
        <f>(B60*100)/F60</f>
        <v>5.5555555555555554</v>
      </c>
      <c r="C61" s="10">
        <f>(C60*100)/F60</f>
        <v>5.5555555555555554</v>
      </c>
      <c r="D61" s="10">
        <f>(D60*100)/F60</f>
        <v>22.222222222222221</v>
      </c>
      <c r="E61" s="10">
        <f>(E60*100)/F60</f>
        <v>66.666666666666671</v>
      </c>
      <c r="F61" s="8">
        <f t="shared" si="2"/>
        <v>100</v>
      </c>
    </row>
    <row r="62" spans="1:6" x14ac:dyDescent="0.3">
      <c r="A62" s="27" t="s">
        <v>30</v>
      </c>
      <c r="B62" s="68">
        <v>1</v>
      </c>
      <c r="C62" s="68">
        <v>1</v>
      </c>
      <c r="D62" s="68">
        <v>11</v>
      </c>
      <c r="E62" s="68">
        <v>5</v>
      </c>
      <c r="F62" s="8">
        <f t="shared" si="2"/>
        <v>18</v>
      </c>
    </row>
    <row r="63" spans="1:6" x14ac:dyDescent="0.3">
      <c r="A63" s="11"/>
      <c r="B63" s="10">
        <f>(B62*100)/F62</f>
        <v>5.5555555555555554</v>
      </c>
      <c r="C63" s="10">
        <f>(C62*100)/F62</f>
        <v>5.5555555555555554</v>
      </c>
      <c r="D63" s="10">
        <f>(D62*100)/F62</f>
        <v>61.111111111111114</v>
      </c>
      <c r="E63" s="10">
        <f>(E62*100)/F62</f>
        <v>27.777777777777779</v>
      </c>
      <c r="F63" s="8">
        <f t="shared" si="2"/>
        <v>100</v>
      </c>
    </row>
    <row r="64" spans="1:6" x14ac:dyDescent="0.3">
      <c r="A64" s="27" t="s">
        <v>54</v>
      </c>
      <c r="B64" s="68">
        <v>1</v>
      </c>
      <c r="C64" s="68">
        <v>6</v>
      </c>
      <c r="D64" s="68">
        <v>10</v>
      </c>
      <c r="E64" s="68">
        <v>1</v>
      </c>
      <c r="F64" s="23">
        <f t="shared" si="2"/>
        <v>18</v>
      </c>
    </row>
    <row r="65" spans="1:6" x14ac:dyDescent="0.3">
      <c r="A65" s="14"/>
      <c r="B65" s="10">
        <f>(B64*100)/F64</f>
        <v>5.5555555555555554</v>
      </c>
      <c r="C65" s="10">
        <f>(C64*100)/F64</f>
        <v>33.333333333333336</v>
      </c>
      <c r="D65" s="10">
        <f>(D64*100)/F64</f>
        <v>55.555555555555557</v>
      </c>
      <c r="E65" s="10">
        <f>(E64*100)/F64</f>
        <v>5.5555555555555554</v>
      </c>
      <c r="F65" s="23">
        <f t="shared" si="2"/>
        <v>100.00000000000001</v>
      </c>
    </row>
    <row r="66" spans="1:6" x14ac:dyDescent="0.3">
      <c r="A66" s="27" t="s">
        <v>57</v>
      </c>
      <c r="B66" s="68">
        <v>12</v>
      </c>
      <c r="C66" s="68">
        <v>3</v>
      </c>
      <c r="D66" s="68">
        <v>3</v>
      </c>
      <c r="E66" s="68">
        <v>0</v>
      </c>
      <c r="F66" s="23">
        <f t="shared" si="2"/>
        <v>18</v>
      </c>
    </row>
    <row r="67" spans="1:6" x14ac:dyDescent="0.3">
      <c r="A67" s="14"/>
      <c r="B67" s="10">
        <f t="shared" ref="B67:B69" si="4">(B66*100)/F66</f>
        <v>66.666666666666671</v>
      </c>
      <c r="C67" s="10">
        <f t="shared" ref="C67:C69" si="5">(C66*100)/F66</f>
        <v>16.666666666666668</v>
      </c>
      <c r="D67" s="10">
        <f t="shared" ref="D67:D69" si="6">(D66*100)/F66</f>
        <v>16.666666666666668</v>
      </c>
      <c r="E67" s="10">
        <f t="shared" ref="E67:E69" si="7">(E66*100)/F66</f>
        <v>0</v>
      </c>
      <c r="F67" s="23">
        <f t="shared" si="2"/>
        <v>100.00000000000001</v>
      </c>
    </row>
    <row r="68" spans="1:6" x14ac:dyDescent="0.3">
      <c r="A68" s="27" t="s">
        <v>55</v>
      </c>
      <c r="B68" s="68">
        <v>10</v>
      </c>
      <c r="C68" s="68">
        <v>8</v>
      </c>
      <c r="D68" s="68">
        <v>0</v>
      </c>
      <c r="E68" s="68">
        <v>0</v>
      </c>
      <c r="F68" s="23">
        <f t="shared" si="2"/>
        <v>18</v>
      </c>
    </row>
    <row r="69" spans="1:6" x14ac:dyDescent="0.3">
      <c r="A69" s="14"/>
      <c r="B69" s="10">
        <f t="shared" si="4"/>
        <v>55.555555555555557</v>
      </c>
      <c r="C69" s="10">
        <f t="shared" si="5"/>
        <v>44.444444444444443</v>
      </c>
      <c r="D69" s="10">
        <f t="shared" si="6"/>
        <v>0</v>
      </c>
      <c r="E69" s="10">
        <f t="shared" si="7"/>
        <v>0</v>
      </c>
      <c r="F69" s="23">
        <f t="shared" si="2"/>
        <v>100</v>
      </c>
    </row>
    <row r="70" spans="1:6" x14ac:dyDescent="0.3">
      <c r="A70" s="15"/>
      <c r="B70" s="45"/>
      <c r="C70" s="45"/>
      <c r="D70" s="45"/>
      <c r="E70" s="45"/>
      <c r="F70" s="46"/>
    </row>
    <row r="71" spans="1:6" x14ac:dyDescent="0.3">
      <c r="A71" s="38" t="s">
        <v>31</v>
      </c>
      <c r="B71" s="39" t="s">
        <v>18</v>
      </c>
      <c r="C71" s="39" t="s">
        <v>19</v>
      </c>
      <c r="D71" s="39" t="s">
        <v>1</v>
      </c>
      <c r="E71" s="39" t="s">
        <v>20</v>
      </c>
    </row>
    <row r="72" spans="1:6" x14ac:dyDescent="0.3">
      <c r="A72" s="26" t="str">
        <f>A48</f>
        <v>Sinônimos</v>
      </c>
      <c r="B72" s="13">
        <f>B49</f>
        <v>0</v>
      </c>
      <c r="C72" s="13">
        <f>C49</f>
        <v>11.111111111111111</v>
      </c>
      <c r="D72" s="13">
        <f>D49</f>
        <v>33.333333333333336</v>
      </c>
      <c r="E72" s="13">
        <f>E49</f>
        <v>55.555555555555557</v>
      </c>
    </row>
    <row r="73" spans="1:6" x14ac:dyDescent="0.3">
      <c r="A73" s="26" t="str">
        <f>A50</f>
        <v>Substantivos</v>
      </c>
      <c r="B73" s="13">
        <f>B51</f>
        <v>0</v>
      </c>
      <c r="C73" s="13">
        <f>C51</f>
        <v>11.111111111111111</v>
      </c>
      <c r="D73" s="13">
        <f>D51</f>
        <v>27.777777777777779</v>
      </c>
      <c r="E73" s="13">
        <f>E51</f>
        <v>61.111111111111114</v>
      </c>
    </row>
    <row r="74" spans="1:6" x14ac:dyDescent="0.3">
      <c r="A74" s="26" t="str">
        <f>A52</f>
        <v>Adjetivos</v>
      </c>
      <c r="B74" s="13">
        <f>B53</f>
        <v>0</v>
      </c>
      <c r="C74" s="13">
        <f>C53</f>
        <v>5.5555555555555554</v>
      </c>
      <c r="D74" s="13">
        <f>D53</f>
        <v>66.666666666666671</v>
      </c>
      <c r="E74" s="13">
        <f>E53</f>
        <v>27.777777777777779</v>
      </c>
    </row>
    <row r="75" spans="1:6" x14ac:dyDescent="0.3">
      <c r="A75" s="26" t="str">
        <f>A54</f>
        <v>Verbos</v>
      </c>
      <c r="B75" s="13">
        <f>B55</f>
        <v>0</v>
      </c>
      <c r="C75" s="13">
        <f>C55</f>
        <v>11.111111111111111</v>
      </c>
      <c r="D75" s="13">
        <f>D55</f>
        <v>38.888888888888886</v>
      </c>
      <c r="E75" s="13">
        <f>E55</f>
        <v>50</v>
      </c>
    </row>
    <row r="76" spans="1:6" x14ac:dyDescent="0.3">
      <c r="A76" s="26" t="str">
        <f>A56</f>
        <v>Pontuação</v>
      </c>
      <c r="B76" s="10">
        <f>B57</f>
        <v>33.333333333333336</v>
      </c>
      <c r="C76" s="10">
        <f>C57</f>
        <v>27.777777777777779</v>
      </c>
      <c r="D76" s="10">
        <f>D57</f>
        <v>33.333333333333336</v>
      </c>
      <c r="E76" s="10">
        <f>E57</f>
        <v>5.5555555555555554</v>
      </c>
    </row>
    <row r="77" spans="1:6" x14ac:dyDescent="0.3">
      <c r="A77" s="26" t="str">
        <f>A58</f>
        <v>Acento</v>
      </c>
      <c r="B77" s="10">
        <f t="shared" ref="B77:D77" si="8">B59</f>
        <v>33.333333333333336</v>
      </c>
      <c r="C77" s="10">
        <f t="shared" si="8"/>
        <v>27.777777777777779</v>
      </c>
      <c r="D77" s="10">
        <f t="shared" si="8"/>
        <v>33.333333333333336</v>
      </c>
      <c r="E77" s="10">
        <f>E59</f>
        <v>5.5555555555555554</v>
      </c>
    </row>
    <row r="78" spans="1:6" x14ac:dyDescent="0.3">
      <c r="A78" s="27" t="str">
        <f>A60</f>
        <v>Masc/Fem</v>
      </c>
      <c r="B78" s="10">
        <f>B61</f>
        <v>5.5555555555555554</v>
      </c>
      <c r="C78" s="10">
        <f>C61</f>
        <v>5.5555555555555554</v>
      </c>
      <c r="D78" s="10">
        <f>D61</f>
        <v>22.222222222222221</v>
      </c>
      <c r="E78" s="10">
        <f>E61</f>
        <v>66.666666666666671</v>
      </c>
    </row>
    <row r="79" spans="1:6" x14ac:dyDescent="0.3">
      <c r="A79" s="27" t="str">
        <f>A62</f>
        <v>Sing/Plur</v>
      </c>
      <c r="B79" s="10">
        <f>B63</f>
        <v>5.5555555555555554</v>
      </c>
      <c r="C79" s="10">
        <f>C63</f>
        <v>5.5555555555555554</v>
      </c>
      <c r="D79" s="10">
        <f>D63</f>
        <v>61.111111111111114</v>
      </c>
      <c r="E79" s="10">
        <f>E63</f>
        <v>27.777777777777779</v>
      </c>
    </row>
    <row r="80" spans="1:6" x14ac:dyDescent="0.3">
      <c r="A80" s="27" t="str">
        <f>A64</f>
        <v>Pron. Pessoal</v>
      </c>
      <c r="B80" s="10">
        <f>B65</f>
        <v>5.5555555555555554</v>
      </c>
      <c r="C80" s="10">
        <f>C65</f>
        <v>33.333333333333336</v>
      </c>
      <c r="D80" s="10">
        <f>D65</f>
        <v>55.555555555555557</v>
      </c>
      <c r="E80" s="10">
        <f>E65</f>
        <v>5.5555555555555554</v>
      </c>
    </row>
    <row r="81" spans="1:6" x14ac:dyDescent="0.3">
      <c r="A81" s="27" t="str">
        <f>A66</f>
        <v>Pron. Possessivo</v>
      </c>
      <c r="B81" s="10">
        <f>B67</f>
        <v>66.666666666666671</v>
      </c>
      <c r="C81" s="10">
        <f t="shared" ref="C81:E81" si="9">C67</f>
        <v>16.666666666666668</v>
      </c>
      <c r="D81" s="10">
        <f t="shared" si="9"/>
        <v>16.666666666666668</v>
      </c>
      <c r="E81" s="10">
        <f t="shared" si="9"/>
        <v>0</v>
      </c>
    </row>
    <row r="82" spans="1:6" x14ac:dyDescent="0.3">
      <c r="A82" s="27" t="str">
        <f>A68</f>
        <v>Pron. Demonstrativo</v>
      </c>
      <c r="B82" s="10">
        <f>B69</f>
        <v>55.555555555555557</v>
      </c>
      <c r="C82" s="10">
        <f t="shared" ref="C82:E82" si="10">C69</f>
        <v>44.444444444444443</v>
      </c>
      <c r="D82" s="10">
        <f t="shared" si="10"/>
        <v>0</v>
      </c>
      <c r="E82" s="10">
        <f t="shared" si="10"/>
        <v>0</v>
      </c>
    </row>
    <row r="85" spans="1:6" x14ac:dyDescent="0.3">
      <c r="A85" s="31" t="s">
        <v>50</v>
      </c>
      <c r="B85" s="32"/>
      <c r="C85" s="32"/>
      <c r="D85" s="32"/>
      <c r="E85" s="32"/>
      <c r="F85" s="33"/>
    </row>
    <row r="86" spans="1:6" x14ac:dyDescent="0.3">
      <c r="A86" s="5" t="s">
        <v>21</v>
      </c>
      <c r="B86" s="6">
        <v>1</v>
      </c>
      <c r="C86" s="6">
        <v>2</v>
      </c>
      <c r="D86" s="6">
        <v>3</v>
      </c>
      <c r="E86" s="6">
        <v>4</v>
      </c>
      <c r="F86" s="7" t="s">
        <v>0</v>
      </c>
    </row>
    <row r="87" spans="1:6" x14ac:dyDescent="0.3">
      <c r="A87" s="34" t="s">
        <v>33</v>
      </c>
      <c r="B87" s="69">
        <v>0</v>
      </c>
      <c r="C87" s="69">
        <v>2</v>
      </c>
      <c r="D87" s="69">
        <v>5</v>
      </c>
      <c r="E87" s="69">
        <v>11</v>
      </c>
      <c r="F87" s="8">
        <f t="shared" ref="F87:F108" si="11">SUM(B87:E87)</f>
        <v>18</v>
      </c>
    </row>
    <row r="88" spans="1:6" ht="15.6" x14ac:dyDescent="0.3">
      <c r="A88" s="9"/>
      <c r="B88" s="10">
        <f>(B87*100)/F87</f>
        <v>0</v>
      </c>
      <c r="C88" s="10">
        <f>(C87*100)/F87</f>
        <v>11.111111111111111</v>
      </c>
      <c r="D88" s="10">
        <f>(D87*100)/F87</f>
        <v>27.777777777777779</v>
      </c>
      <c r="E88" s="10">
        <f>(E87*100)/F87</f>
        <v>61.111111111111114</v>
      </c>
      <c r="F88" s="8">
        <f t="shared" si="11"/>
        <v>100</v>
      </c>
    </row>
    <row r="89" spans="1:6" x14ac:dyDescent="0.3">
      <c r="A89" s="34" t="s">
        <v>34</v>
      </c>
      <c r="B89" s="69">
        <v>2</v>
      </c>
      <c r="C89" s="69">
        <v>3</v>
      </c>
      <c r="D89" s="69">
        <v>9</v>
      </c>
      <c r="E89" s="69">
        <v>4</v>
      </c>
      <c r="F89" s="8">
        <f t="shared" si="11"/>
        <v>18</v>
      </c>
    </row>
    <row r="90" spans="1:6" ht="15.6" x14ac:dyDescent="0.3">
      <c r="A90" s="9"/>
      <c r="B90" s="10">
        <f>(B89*100)/F89</f>
        <v>11.111111111111111</v>
      </c>
      <c r="C90" s="10">
        <f>(C89*100)/F89</f>
        <v>16.666666666666668</v>
      </c>
      <c r="D90" s="10">
        <f>(D89*100)/F89</f>
        <v>50</v>
      </c>
      <c r="E90" s="10">
        <f>(E89*100)/F89</f>
        <v>22.222222222222221</v>
      </c>
      <c r="F90" s="8">
        <f t="shared" si="11"/>
        <v>100</v>
      </c>
    </row>
    <row r="91" spans="1:6" x14ac:dyDescent="0.3">
      <c r="A91" s="34" t="s">
        <v>35</v>
      </c>
      <c r="B91" s="69">
        <v>7</v>
      </c>
      <c r="C91" s="69">
        <v>4</v>
      </c>
      <c r="D91" s="69">
        <v>6</v>
      </c>
      <c r="E91" s="69">
        <v>1</v>
      </c>
      <c r="F91" s="8">
        <f t="shared" si="11"/>
        <v>18</v>
      </c>
    </row>
    <row r="92" spans="1:6" ht="15.6" x14ac:dyDescent="0.3">
      <c r="A92" s="9"/>
      <c r="B92" s="10">
        <f>(B91*100)/F91</f>
        <v>38.888888888888886</v>
      </c>
      <c r="C92" s="10">
        <f>(C91*100)/F91</f>
        <v>22.222222222222221</v>
      </c>
      <c r="D92" s="10">
        <f>(D91*100)/F91</f>
        <v>33.333333333333336</v>
      </c>
      <c r="E92" s="10">
        <f>(E91*100)/F91</f>
        <v>5.5555555555555554</v>
      </c>
      <c r="F92" s="8">
        <f t="shared" si="11"/>
        <v>100</v>
      </c>
    </row>
    <row r="93" spans="1:6" x14ac:dyDescent="0.3">
      <c r="A93" s="34" t="s">
        <v>37</v>
      </c>
      <c r="B93" s="70">
        <v>3</v>
      </c>
      <c r="C93" s="70">
        <v>3</v>
      </c>
      <c r="D93" s="70">
        <v>7</v>
      </c>
      <c r="E93" s="70">
        <v>5</v>
      </c>
      <c r="F93" s="8">
        <f t="shared" si="11"/>
        <v>18</v>
      </c>
    </row>
    <row r="94" spans="1:6" ht="15.6" x14ac:dyDescent="0.3">
      <c r="A94" s="12"/>
      <c r="B94" s="10">
        <f>(B93*100)/F93</f>
        <v>16.666666666666668</v>
      </c>
      <c r="C94" s="10">
        <f>(C93*100)/F93</f>
        <v>16.666666666666668</v>
      </c>
      <c r="D94" s="10">
        <f>(D93*100)/F93</f>
        <v>38.888888888888886</v>
      </c>
      <c r="E94" s="10">
        <f>(E93*100)/F93</f>
        <v>27.777777777777779</v>
      </c>
      <c r="F94" s="8">
        <f t="shared" si="11"/>
        <v>100</v>
      </c>
    </row>
    <row r="95" spans="1:6" x14ac:dyDescent="0.3">
      <c r="A95" s="35" t="s">
        <v>38</v>
      </c>
      <c r="B95" s="69">
        <v>2</v>
      </c>
      <c r="C95" s="69">
        <v>3</v>
      </c>
      <c r="D95" s="69">
        <v>8</v>
      </c>
      <c r="E95" s="69">
        <v>5</v>
      </c>
      <c r="F95" s="8">
        <f t="shared" si="11"/>
        <v>18</v>
      </c>
    </row>
    <row r="96" spans="1:6" x14ac:dyDescent="0.3">
      <c r="A96" s="11"/>
      <c r="B96" s="10">
        <f>(B95*100)/F95</f>
        <v>11.111111111111111</v>
      </c>
      <c r="C96" s="10">
        <f>(C95*100)/F95</f>
        <v>16.666666666666668</v>
      </c>
      <c r="D96" s="10">
        <f>(D95*100)/F95</f>
        <v>44.444444444444443</v>
      </c>
      <c r="E96" s="10">
        <f>(E95*100)/F95</f>
        <v>27.777777777777779</v>
      </c>
      <c r="F96" s="8">
        <f t="shared" si="11"/>
        <v>100</v>
      </c>
    </row>
    <row r="97" spans="1:6" x14ac:dyDescent="0.3">
      <c r="A97" s="35" t="s">
        <v>39</v>
      </c>
      <c r="B97" s="70">
        <v>6</v>
      </c>
      <c r="C97" s="70">
        <v>3</v>
      </c>
      <c r="D97" s="70">
        <v>7</v>
      </c>
      <c r="E97" s="70">
        <v>2</v>
      </c>
      <c r="F97" s="8">
        <f t="shared" si="11"/>
        <v>18</v>
      </c>
    </row>
    <row r="98" spans="1:6" x14ac:dyDescent="0.3">
      <c r="A98" s="11"/>
      <c r="B98" s="10">
        <f>(B97*100)/F97</f>
        <v>33.333333333333336</v>
      </c>
      <c r="C98" s="10">
        <f>(C97*100)/F97</f>
        <v>16.666666666666668</v>
      </c>
      <c r="D98" s="10">
        <f>(D97*100)/F97</f>
        <v>38.888888888888886</v>
      </c>
      <c r="E98" s="10">
        <f>(E97*100)/F97</f>
        <v>11.111111111111111</v>
      </c>
      <c r="F98" s="8">
        <f t="shared" si="11"/>
        <v>100</v>
      </c>
    </row>
    <row r="99" spans="1:6" x14ac:dyDescent="0.3">
      <c r="A99" s="35" t="s">
        <v>40</v>
      </c>
      <c r="B99" s="70">
        <v>1</v>
      </c>
      <c r="C99" s="70">
        <v>1</v>
      </c>
      <c r="D99" s="70">
        <v>3</v>
      </c>
      <c r="E99" s="70">
        <v>13</v>
      </c>
      <c r="F99" s="23">
        <f t="shared" si="11"/>
        <v>18</v>
      </c>
    </row>
    <row r="100" spans="1:6" x14ac:dyDescent="0.3">
      <c r="A100" s="14"/>
      <c r="B100" s="10">
        <f>(B99*100)/F99</f>
        <v>5.5555555555555554</v>
      </c>
      <c r="C100" s="10">
        <f>(C99*100)/F99</f>
        <v>5.5555555555555554</v>
      </c>
      <c r="D100" s="10">
        <f>(D99*100)/F99</f>
        <v>16.666666666666668</v>
      </c>
      <c r="E100" s="10">
        <f>(E99*100)/F99</f>
        <v>72.222222222222229</v>
      </c>
      <c r="F100" s="23">
        <f t="shared" si="11"/>
        <v>100</v>
      </c>
    </row>
    <row r="101" spans="1:6" x14ac:dyDescent="0.3">
      <c r="A101" s="35" t="s">
        <v>41</v>
      </c>
      <c r="B101" s="70">
        <v>10</v>
      </c>
      <c r="C101" s="70">
        <v>7</v>
      </c>
      <c r="D101" s="70">
        <v>1</v>
      </c>
      <c r="E101" s="70">
        <v>0</v>
      </c>
      <c r="F101" s="23">
        <f t="shared" si="11"/>
        <v>18</v>
      </c>
    </row>
    <row r="102" spans="1:6" x14ac:dyDescent="0.3">
      <c r="A102" s="14"/>
      <c r="B102" s="10">
        <f>(B101*100)/F101</f>
        <v>55.555555555555557</v>
      </c>
      <c r="C102" s="10">
        <f>(C101*100)/F101</f>
        <v>38.888888888888886</v>
      </c>
      <c r="D102" s="10">
        <f>(D101*100)/F101</f>
        <v>5.5555555555555554</v>
      </c>
      <c r="E102" s="10">
        <f>(E101*100)/F101</f>
        <v>0</v>
      </c>
      <c r="F102" s="23">
        <f t="shared" si="11"/>
        <v>100</v>
      </c>
    </row>
    <row r="103" spans="1:6" x14ac:dyDescent="0.3">
      <c r="A103" s="35" t="s">
        <v>42</v>
      </c>
      <c r="B103" s="70">
        <v>5</v>
      </c>
      <c r="C103" s="70">
        <v>3</v>
      </c>
      <c r="D103" s="70">
        <v>7</v>
      </c>
      <c r="E103" s="70">
        <v>3</v>
      </c>
      <c r="F103" s="23">
        <f t="shared" si="11"/>
        <v>18</v>
      </c>
    </row>
    <row r="104" spans="1:6" x14ac:dyDescent="0.3">
      <c r="A104" s="14"/>
      <c r="B104" s="10">
        <f>(B103*100)/F103</f>
        <v>27.777777777777779</v>
      </c>
      <c r="C104" s="10">
        <f>(C103*100)/F103</f>
        <v>16.666666666666668</v>
      </c>
      <c r="D104" s="10">
        <f>(D103*100)/F103</f>
        <v>38.888888888888886</v>
      </c>
      <c r="E104" s="10">
        <f>(E103*100)/F103</f>
        <v>16.666666666666668</v>
      </c>
      <c r="F104" s="23">
        <f t="shared" si="11"/>
        <v>100</v>
      </c>
    </row>
    <row r="105" spans="1:6" x14ac:dyDescent="0.3">
      <c r="A105" s="35" t="s">
        <v>43</v>
      </c>
      <c r="B105" s="70">
        <v>1</v>
      </c>
      <c r="C105" s="70">
        <v>2</v>
      </c>
      <c r="D105" s="70">
        <v>5</v>
      </c>
      <c r="E105" s="70">
        <v>10</v>
      </c>
      <c r="F105" s="23">
        <f t="shared" si="11"/>
        <v>18</v>
      </c>
    </row>
    <row r="106" spans="1:6" x14ac:dyDescent="0.3">
      <c r="A106" s="14"/>
      <c r="B106" s="10">
        <f>(B105*100)/F105</f>
        <v>5.5555555555555554</v>
      </c>
      <c r="C106" s="10">
        <f>(C105*100)/F105</f>
        <v>11.111111111111111</v>
      </c>
      <c r="D106" s="10">
        <f>(D105*100)/F105</f>
        <v>27.777777777777779</v>
      </c>
      <c r="E106" s="10">
        <f>(E105*100)/F105</f>
        <v>55.555555555555557</v>
      </c>
      <c r="F106" s="23">
        <f t="shared" si="11"/>
        <v>100</v>
      </c>
    </row>
    <row r="107" spans="1:6" x14ac:dyDescent="0.3">
      <c r="A107" s="35" t="s">
        <v>44</v>
      </c>
      <c r="B107" s="70">
        <v>1</v>
      </c>
      <c r="C107" s="70">
        <v>3</v>
      </c>
      <c r="D107" s="70">
        <v>7</v>
      </c>
      <c r="E107" s="70">
        <v>7</v>
      </c>
      <c r="F107" s="23">
        <f t="shared" si="11"/>
        <v>18</v>
      </c>
    </row>
    <row r="108" spans="1:6" x14ac:dyDescent="0.3">
      <c r="A108" s="14"/>
      <c r="B108" s="10">
        <f>(B107*100)/F107</f>
        <v>5.5555555555555554</v>
      </c>
      <c r="C108" s="10">
        <f>(C107*100)/F107</f>
        <v>16.666666666666668</v>
      </c>
      <c r="D108" s="10">
        <f>(D107*100)/F107</f>
        <v>38.888888888888886</v>
      </c>
      <c r="E108" s="10">
        <f>(E107*100)/F107</f>
        <v>38.888888888888886</v>
      </c>
      <c r="F108" s="23">
        <f t="shared" si="11"/>
        <v>100</v>
      </c>
    </row>
    <row r="110" spans="1:6" x14ac:dyDescent="0.3">
      <c r="A110" s="36" t="s">
        <v>45</v>
      </c>
      <c r="B110" s="37" t="s">
        <v>18</v>
      </c>
      <c r="C110" s="37" t="s">
        <v>19</v>
      </c>
      <c r="D110" s="37" t="s">
        <v>1</v>
      </c>
      <c r="E110" s="37" t="s">
        <v>20</v>
      </c>
    </row>
    <row r="111" spans="1:6" x14ac:dyDescent="0.3">
      <c r="A111" s="34" t="str">
        <f>A87</f>
        <v>Hip. Alfabética</v>
      </c>
      <c r="B111" s="13">
        <f>B88</f>
        <v>0</v>
      </c>
      <c r="C111" s="13">
        <f>C88</f>
        <v>11.111111111111111</v>
      </c>
      <c r="D111" s="13">
        <f>D88</f>
        <v>27.777777777777779</v>
      </c>
      <c r="E111" s="13">
        <f>E88</f>
        <v>61.111111111111114</v>
      </c>
    </row>
    <row r="112" spans="1:6" x14ac:dyDescent="0.3">
      <c r="A112" s="34" t="str">
        <f>A89</f>
        <v>Surda/Sonora</v>
      </c>
      <c r="B112" s="13">
        <f>B90</f>
        <v>11.111111111111111</v>
      </c>
      <c r="C112" s="13">
        <f>C90</f>
        <v>16.666666666666668</v>
      </c>
      <c r="D112" s="13">
        <f>D90</f>
        <v>50</v>
      </c>
      <c r="E112" s="13">
        <f>E90</f>
        <v>22.222222222222221</v>
      </c>
    </row>
    <row r="113" spans="1:5" x14ac:dyDescent="0.3">
      <c r="A113" s="34" t="str">
        <f>A91</f>
        <v>Omissão letra etc.</v>
      </c>
      <c r="B113" s="13">
        <f>B92</f>
        <v>38.888888888888886</v>
      </c>
      <c r="C113" s="13">
        <f>C92</f>
        <v>22.222222222222221</v>
      </c>
      <c r="D113" s="13">
        <f>D92</f>
        <v>33.333333333333336</v>
      </c>
      <c r="E113" s="13">
        <f>E92</f>
        <v>5.5555555555555554</v>
      </c>
    </row>
    <row r="114" spans="1:5" x14ac:dyDescent="0.3">
      <c r="A114" s="34" t="str">
        <f>A93</f>
        <v>Regras contextuais</v>
      </c>
      <c r="B114" s="10">
        <f>B94</f>
        <v>16.666666666666668</v>
      </c>
      <c r="C114" s="10">
        <f>C94</f>
        <v>16.666666666666668</v>
      </c>
      <c r="D114" s="10">
        <f>D94</f>
        <v>38.888888888888886</v>
      </c>
      <c r="E114" s="10">
        <f>E94</f>
        <v>27.777777777777779</v>
      </c>
    </row>
    <row r="115" spans="1:5" x14ac:dyDescent="0.3">
      <c r="A115" s="35" t="str">
        <f>A95</f>
        <v>Irreg. língua</v>
      </c>
      <c r="B115" s="10">
        <f>B96</f>
        <v>11.111111111111111</v>
      </c>
      <c r="C115" s="10">
        <f>C96</f>
        <v>16.666666666666668</v>
      </c>
      <c r="D115" s="10">
        <f>D96</f>
        <v>44.444444444444443</v>
      </c>
      <c r="E115" s="10">
        <f>E96</f>
        <v>27.777777777777779</v>
      </c>
    </row>
    <row r="116" spans="1:5" x14ac:dyDescent="0.3">
      <c r="A116" s="35" t="str">
        <f>A97</f>
        <v>Separação silábica</v>
      </c>
      <c r="B116" s="10">
        <f>B98</f>
        <v>33.333333333333336</v>
      </c>
      <c r="C116" s="10">
        <f>C98</f>
        <v>16.666666666666668</v>
      </c>
      <c r="D116" s="10">
        <f>D98</f>
        <v>38.888888888888886</v>
      </c>
      <c r="E116" s="10">
        <f>E98</f>
        <v>11.111111111111111</v>
      </c>
    </row>
    <row r="117" spans="1:5" x14ac:dyDescent="0.3">
      <c r="A117" s="35" t="str">
        <f>A99</f>
        <v>Letras maiúscula</v>
      </c>
      <c r="B117" s="10">
        <f>B100</f>
        <v>5.5555555555555554</v>
      </c>
      <c r="C117" s="10">
        <f>C100</f>
        <v>5.5555555555555554</v>
      </c>
      <c r="D117" s="10">
        <f>D100</f>
        <v>16.666666666666668</v>
      </c>
      <c r="E117" s="10">
        <f>E100</f>
        <v>72.222222222222229</v>
      </c>
    </row>
    <row r="118" spans="1:5" x14ac:dyDescent="0.3">
      <c r="A118" s="35" t="str">
        <f>A101</f>
        <v>Recuo parágrafo</v>
      </c>
      <c r="B118" s="10">
        <f>B102</f>
        <v>55.555555555555557</v>
      </c>
      <c r="C118" s="10">
        <f>C102</f>
        <v>38.888888888888886</v>
      </c>
      <c r="D118" s="10">
        <f>D102</f>
        <v>5.5555555555555554</v>
      </c>
      <c r="E118" s="10">
        <f>E102</f>
        <v>0</v>
      </c>
    </row>
    <row r="119" spans="1:5" x14ac:dyDescent="0.3">
      <c r="A119" s="35" t="str">
        <f>A103</f>
        <v>Hipo/hipersegm.</v>
      </c>
      <c r="B119" s="10">
        <f>B104</f>
        <v>27.777777777777779</v>
      </c>
      <c r="C119" s="10">
        <f>C104</f>
        <v>16.666666666666668</v>
      </c>
      <c r="D119" s="10">
        <f>D104</f>
        <v>38.888888888888886</v>
      </c>
      <c r="E119" s="10">
        <f>E104</f>
        <v>16.666666666666668</v>
      </c>
    </row>
    <row r="120" spans="1:5" x14ac:dyDescent="0.3">
      <c r="A120" s="35" t="str">
        <f>A105</f>
        <v>Grafia</v>
      </c>
      <c r="B120" s="10">
        <f>B106</f>
        <v>5.5555555555555554</v>
      </c>
      <c r="C120" s="10">
        <f>C106</f>
        <v>11.111111111111111</v>
      </c>
      <c r="D120" s="10">
        <f>D106</f>
        <v>27.777777777777779</v>
      </c>
      <c r="E120" s="10">
        <f>E106</f>
        <v>55.555555555555557</v>
      </c>
    </row>
    <row r="121" spans="1:5" x14ac:dyDescent="0.3">
      <c r="A121" s="35" t="str">
        <f>A107</f>
        <v>Espaço papel</v>
      </c>
      <c r="B121" s="10">
        <f>B108</f>
        <v>5.5555555555555554</v>
      </c>
      <c r="C121" s="10">
        <f>C108</f>
        <v>16.666666666666668</v>
      </c>
      <c r="D121" s="10">
        <f>D108</f>
        <v>38.888888888888886</v>
      </c>
      <c r="E121" s="10">
        <f>E108</f>
        <v>38.888888888888886</v>
      </c>
    </row>
  </sheetData>
  <sheetProtection algorithmName="SHA-512" hashValue="VHEO7WefDZZP1tYEhdnTMWn/FItbgF9ISDwtd1ZxroJIx9uCO6Dg31K9URtFaLfgrLoN0i1iigEoamdxcA+4OQ==" saltValue="5vPoU4uCb8Pi4z6UtcjbZA==" spinCount="100000" sheet="1" objects="1" scenarios="1" selectLockedCells="1"/>
  <mergeCells count="2">
    <mergeCell ref="A1:AB1"/>
    <mergeCell ref="A2:R2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E708E-0766-4497-83B4-02D47589C760}">
  <dimension ref="A1:CR130"/>
  <sheetViews>
    <sheetView topLeftCell="A86" zoomScaleNormal="100" workbookViewId="0">
      <selection activeCell="E93" sqref="E93"/>
    </sheetView>
  </sheetViews>
  <sheetFormatPr defaultRowHeight="14.4" x14ac:dyDescent="0.3"/>
  <cols>
    <col min="1" max="1" width="20.5546875" style="3" customWidth="1"/>
    <col min="2" max="2" width="6.21875" style="3" customWidth="1"/>
    <col min="3" max="3" width="6.44140625" style="3" customWidth="1"/>
    <col min="4" max="4" width="7.109375" style="3" customWidth="1"/>
    <col min="5" max="5" width="6.77734375" style="3" customWidth="1"/>
    <col min="6" max="6" width="6.6640625" style="3" customWidth="1"/>
    <col min="7" max="7" width="6.5546875" style="4" customWidth="1"/>
    <col min="8" max="16384" width="8.88671875" style="3"/>
  </cols>
  <sheetData>
    <row r="1" spans="1:96" s="1" customFormat="1" ht="75.599999999999994" customHeight="1" thickBot="1" x14ac:dyDescent="0.45">
      <c r="A1" s="49" t="s">
        <v>47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</row>
    <row r="2" spans="1:96" s="2" customFormat="1" ht="42" customHeight="1" thickTop="1" thickBot="1" x14ac:dyDescent="0.35">
      <c r="A2" s="51" t="s">
        <v>46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</row>
    <row r="3" spans="1:96" ht="15" thickTop="1" x14ac:dyDescent="0.3">
      <c r="G3" s="3"/>
    </row>
    <row r="4" spans="1:96" x14ac:dyDescent="0.3">
      <c r="A4" s="42" t="s">
        <v>58</v>
      </c>
      <c r="B4" s="43"/>
      <c r="C4" s="43"/>
      <c r="D4" s="43"/>
      <c r="E4" s="43"/>
      <c r="F4" s="44"/>
      <c r="G4" s="3"/>
    </row>
    <row r="5" spans="1:96" x14ac:dyDescent="0.3">
      <c r="A5" s="5" t="s">
        <v>21</v>
      </c>
      <c r="B5" s="6">
        <v>1</v>
      </c>
      <c r="C5" s="6">
        <v>2</v>
      </c>
      <c r="D5" s="6">
        <v>3</v>
      </c>
      <c r="E5" s="6">
        <v>4</v>
      </c>
      <c r="F5" s="7" t="s">
        <v>0</v>
      </c>
      <c r="G5" s="3"/>
    </row>
    <row r="6" spans="1:96" x14ac:dyDescent="0.3">
      <c r="A6" s="17" t="s">
        <v>6</v>
      </c>
      <c r="B6" s="65">
        <v>0</v>
      </c>
      <c r="C6" s="65">
        <v>0</v>
      </c>
      <c r="D6" s="65">
        <v>0</v>
      </c>
      <c r="E6" s="65">
        <v>18</v>
      </c>
      <c r="F6" s="8">
        <f t="shared" ref="F6:F27" si="0">SUM(B6:E6)</f>
        <v>18</v>
      </c>
      <c r="G6" s="3"/>
    </row>
    <row r="7" spans="1:96" ht="15.6" x14ac:dyDescent="0.3">
      <c r="A7" s="9"/>
      <c r="B7" s="10">
        <f>(B6*100)/F6</f>
        <v>0</v>
      </c>
      <c r="C7" s="10">
        <f>(C6*100)/F6</f>
        <v>0</v>
      </c>
      <c r="D7" s="10">
        <f>(D6*100)/F6</f>
        <v>0</v>
      </c>
      <c r="E7" s="10">
        <f>(E6*100)/F6</f>
        <v>100</v>
      </c>
      <c r="F7" s="8">
        <f t="shared" si="0"/>
        <v>100</v>
      </c>
      <c r="G7" s="3"/>
    </row>
    <row r="8" spans="1:96" x14ac:dyDescent="0.3">
      <c r="A8" s="17" t="s">
        <v>7</v>
      </c>
      <c r="B8" s="65">
        <v>0</v>
      </c>
      <c r="C8" s="65">
        <v>1</v>
      </c>
      <c r="D8" s="65">
        <v>4</v>
      </c>
      <c r="E8" s="65">
        <v>13</v>
      </c>
      <c r="F8" s="8">
        <f t="shared" si="0"/>
        <v>18</v>
      </c>
      <c r="G8" s="3"/>
    </row>
    <row r="9" spans="1:96" ht="15.6" x14ac:dyDescent="0.3">
      <c r="A9" s="9"/>
      <c r="B9" s="10">
        <f>(B8*100)/F8</f>
        <v>0</v>
      </c>
      <c r="C9" s="10">
        <f>(C8*100)/F8</f>
        <v>5.5555555555555554</v>
      </c>
      <c r="D9" s="10">
        <f>(D8*100)/F8</f>
        <v>22.222222222222221</v>
      </c>
      <c r="E9" s="10">
        <f>(E8*100)/F8</f>
        <v>72.222222222222229</v>
      </c>
      <c r="F9" s="8">
        <f t="shared" si="0"/>
        <v>100</v>
      </c>
      <c r="G9" s="3"/>
    </row>
    <row r="10" spans="1:96" x14ac:dyDescent="0.3">
      <c r="A10" s="17" t="s">
        <v>8</v>
      </c>
      <c r="B10" s="65">
        <v>0</v>
      </c>
      <c r="C10" s="65">
        <v>0</v>
      </c>
      <c r="D10" s="65">
        <v>10</v>
      </c>
      <c r="E10" s="65">
        <v>8</v>
      </c>
      <c r="F10" s="8">
        <f t="shared" si="0"/>
        <v>18</v>
      </c>
      <c r="G10" s="3"/>
    </row>
    <row r="11" spans="1:96" ht="15.6" x14ac:dyDescent="0.3">
      <c r="A11" s="9"/>
      <c r="B11" s="10">
        <f>(B10*100)/F10</f>
        <v>0</v>
      </c>
      <c r="C11" s="10">
        <f>(C10*100)/F10</f>
        <v>0</v>
      </c>
      <c r="D11" s="10">
        <f>(D10*100)/F10</f>
        <v>55.555555555555557</v>
      </c>
      <c r="E11" s="10">
        <f>(E10*100)/F10</f>
        <v>44.444444444444443</v>
      </c>
      <c r="F11" s="8">
        <f t="shared" si="0"/>
        <v>100</v>
      </c>
      <c r="G11" s="3"/>
    </row>
    <row r="12" spans="1:96" x14ac:dyDescent="0.3">
      <c r="A12" s="17" t="s">
        <v>9</v>
      </c>
      <c r="B12" s="65">
        <v>0</v>
      </c>
      <c r="C12" s="65">
        <v>1</v>
      </c>
      <c r="D12" s="65">
        <v>4</v>
      </c>
      <c r="E12" s="65">
        <v>13</v>
      </c>
      <c r="F12" s="8">
        <f t="shared" si="0"/>
        <v>18</v>
      </c>
      <c r="G12" s="3"/>
    </row>
    <row r="13" spans="1:96" ht="15.6" x14ac:dyDescent="0.3">
      <c r="A13" s="12"/>
      <c r="B13" s="10">
        <f>(B12*100)/F12</f>
        <v>0</v>
      </c>
      <c r="C13" s="10">
        <f>(C12*100)/F12</f>
        <v>5.5555555555555554</v>
      </c>
      <c r="D13" s="10">
        <f>(D12*100)/F12</f>
        <v>22.222222222222221</v>
      </c>
      <c r="E13" s="10">
        <f>(E12*100)/F12</f>
        <v>72.222222222222229</v>
      </c>
      <c r="F13" s="8">
        <f t="shared" si="0"/>
        <v>100</v>
      </c>
      <c r="G13" s="3"/>
    </row>
    <row r="14" spans="1:96" x14ac:dyDescent="0.3">
      <c r="A14" s="17" t="s">
        <v>10</v>
      </c>
      <c r="B14" s="66">
        <v>0</v>
      </c>
      <c r="C14" s="66">
        <v>0</v>
      </c>
      <c r="D14" s="66">
        <v>0</v>
      </c>
      <c r="E14" s="66">
        <v>18</v>
      </c>
      <c r="F14" s="8">
        <f t="shared" si="0"/>
        <v>18</v>
      </c>
      <c r="G14" s="3"/>
    </row>
    <row r="15" spans="1:96" ht="15.6" x14ac:dyDescent="0.3">
      <c r="A15" s="12"/>
      <c r="B15" s="10">
        <f>(B14*100)/F14</f>
        <v>0</v>
      </c>
      <c r="C15" s="10">
        <f>(C14*100)/F14</f>
        <v>0</v>
      </c>
      <c r="D15" s="10">
        <f>(D14*100)/F14</f>
        <v>0</v>
      </c>
      <c r="E15" s="10">
        <f>(E14*100)/F14</f>
        <v>100</v>
      </c>
      <c r="F15" s="8">
        <f t="shared" si="0"/>
        <v>100</v>
      </c>
      <c r="G15" s="3"/>
    </row>
    <row r="16" spans="1:96" x14ac:dyDescent="0.3">
      <c r="A16" s="18" t="s">
        <v>17</v>
      </c>
      <c r="B16" s="65">
        <v>0</v>
      </c>
      <c r="C16" s="65">
        <v>0</v>
      </c>
      <c r="D16" s="65">
        <v>0</v>
      </c>
      <c r="E16" s="65">
        <v>18</v>
      </c>
      <c r="F16" s="8">
        <f t="shared" si="0"/>
        <v>18</v>
      </c>
      <c r="G16" s="3"/>
    </row>
    <row r="17" spans="1:22" x14ac:dyDescent="0.3">
      <c r="A17" s="11"/>
      <c r="B17" s="10">
        <f>(B16*100)/F16</f>
        <v>0</v>
      </c>
      <c r="C17" s="10">
        <f>(C16*100)/F16</f>
        <v>0</v>
      </c>
      <c r="D17" s="10">
        <f>(D16*100)/F16</f>
        <v>0</v>
      </c>
      <c r="E17" s="10">
        <f>(E16*100)/F16</f>
        <v>100</v>
      </c>
      <c r="F17" s="8">
        <f t="shared" si="0"/>
        <v>100</v>
      </c>
      <c r="G17" s="3"/>
    </row>
    <row r="18" spans="1:22" x14ac:dyDescent="0.3">
      <c r="A18" s="18" t="s">
        <v>11</v>
      </c>
      <c r="B18" s="66">
        <v>3</v>
      </c>
      <c r="C18" s="66">
        <v>1</v>
      </c>
      <c r="D18" s="66">
        <v>7</v>
      </c>
      <c r="E18" s="66">
        <v>7</v>
      </c>
      <c r="F18" s="8">
        <f t="shared" si="0"/>
        <v>18</v>
      </c>
      <c r="G18" s="3"/>
    </row>
    <row r="19" spans="1:22" x14ac:dyDescent="0.3">
      <c r="A19" s="11"/>
      <c r="B19" s="10">
        <f>(B18*100)/F18</f>
        <v>16.666666666666668</v>
      </c>
      <c r="C19" s="10">
        <f>(C18*100)/F18</f>
        <v>5.5555555555555554</v>
      </c>
      <c r="D19" s="10">
        <f>(D18*100)/F18</f>
        <v>38.888888888888886</v>
      </c>
      <c r="E19" s="10">
        <f>(E18*100)/F18</f>
        <v>38.888888888888886</v>
      </c>
      <c r="F19" s="8">
        <f t="shared" si="0"/>
        <v>100</v>
      </c>
      <c r="G19" s="3"/>
    </row>
    <row r="20" spans="1:22" x14ac:dyDescent="0.3">
      <c r="A20" s="18" t="s">
        <v>51</v>
      </c>
      <c r="B20" s="66">
        <v>0</v>
      </c>
      <c r="C20" s="66">
        <v>1</v>
      </c>
      <c r="D20" s="66">
        <v>2</v>
      </c>
      <c r="E20" s="66">
        <v>15</v>
      </c>
      <c r="F20" s="23">
        <f t="shared" si="0"/>
        <v>18</v>
      </c>
      <c r="G20" s="3"/>
    </row>
    <row r="21" spans="1:22" x14ac:dyDescent="0.3">
      <c r="A21" s="14"/>
      <c r="B21" s="10">
        <f>(B20*100)/F20</f>
        <v>0</v>
      </c>
      <c r="C21" s="10">
        <f>(C20*100)/F20</f>
        <v>5.5555555555555554</v>
      </c>
      <c r="D21" s="10">
        <f>(D20*100)/F20</f>
        <v>11.111111111111111</v>
      </c>
      <c r="E21" s="10">
        <f>(E20*100)/F20</f>
        <v>83.333333333333329</v>
      </c>
      <c r="F21" s="23">
        <f t="shared" si="0"/>
        <v>100</v>
      </c>
      <c r="G21" s="3"/>
    </row>
    <row r="22" spans="1:22" x14ac:dyDescent="0.3">
      <c r="A22" s="18" t="s">
        <v>52</v>
      </c>
      <c r="B22" s="66">
        <v>6</v>
      </c>
      <c r="C22" s="66">
        <v>8</v>
      </c>
      <c r="D22" s="66">
        <v>1</v>
      </c>
      <c r="E22" s="66">
        <v>3</v>
      </c>
      <c r="F22" s="23">
        <f t="shared" si="0"/>
        <v>18</v>
      </c>
      <c r="G22" s="3"/>
    </row>
    <row r="23" spans="1:22" x14ac:dyDescent="0.3">
      <c r="A23" s="14"/>
      <c r="B23" s="10">
        <f>(B22*100)/F22</f>
        <v>33.333333333333336</v>
      </c>
      <c r="C23" s="10">
        <f>(C22*100)/F22</f>
        <v>44.444444444444443</v>
      </c>
      <c r="D23" s="10">
        <f>(D22*100)/F22</f>
        <v>5.5555555555555554</v>
      </c>
      <c r="E23" s="10">
        <f>(E22*100)/F22</f>
        <v>16.666666666666668</v>
      </c>
      <c r="F23" s="23">
        <f t="shared" si="0"/>
        <v>100</v>
      </c>
      <c r="G23" s="3"/>
    </row>
    <row r="24" spans="1:22" x14ac:dyDescent="0.3">
      <c r="A24" s="18" t="s">
        <v>61</v>
      </c>
      <c r="B24" s="66">
        <v>7</v>
      </c>
      <c r="C24" s="66">
        <v>5</v>
      </c>
      <c r="D24" s="66">
        <v>2</v>
      </c>
      <c r="E24" s="66">
        <v>4</v>
      </c>
      <c r="F24" s="23">
        <f t="shared" si="0"/>
        <v>18</v>
      </c>
      <c r="G24" s="3"/>
    </row>
    <row r="25" spans="1:22" x14ac:dyDescent="0.3">
      <c r="A25" s="14"/>
      <c r="B25" s="10">
        <f>(B24*100)/F24</f>
        <v>38.888888888888886</v>
      </c>
      <c r="C25" s="10">
        <f>(C24*100)/F24</f>
        <v>27.777777777777779</v>
      </c>
      <c r="D25" s="10">
        <f>(D24*100)/F24</f>
        <v>11.111111111111111</v>
      </c>
      <c r="E25" s="10">
        <f>(E24*100)/F24</f>
        <v>22.222222222222221</v>
      </c>
      <c r="F25" s="23">
        <f t="shared" si="0"/>
        <v>100</v>
      </c>
      <c r="G25" s="3"/>
      <c r="V25" s="64"/>
    </row>
    <row r="26" spans="1:22" x14ac:dyDescent="0.3">
      <c r="A26" s="18" t="s">
        <v>14</v>
      </c>
      <c r="B26" s="66">
        <v>0</v>
      </c>
      <c r="C26" s="66">
        <v>2</v>
      </c>
      <c r="D26" s="66">
        <v>4</v>
      </c>
      <c r="E26" s="66">
        <v>12</v>
      </c>
      <c r="F26" s="23">
        <f t="shared" si="0"/>
        <v>18</v>
      </c>
      <c r="G26" s="3"/>
    </row>
    <row r="27" spans="1:22" x14ac:dyDescent="0.3">
      <c r="A27" s="14"/>
      <c r="B27" s="10">
        <f>(B26*100)/F26</f>
        <v>0</v>
      </c>
      <c r="C27" s="10">
        <f>(C26*100)/F26</f>
        <v>11.111111111111111</v>
      </c>
      <c r="D27" s="10">
        <f>(D26*100)/F26</f>
        <v>22.222222222222221</v>
      </c>
      <c r="E27" s="10">
        <f>(E26*100)/F26</f>
        <v>66.666666666666671</v>
      </c>
      <c r="F27" s="23">
        <f t="shared" si="0"/>
        <v>100</v>
      </c>
      <c r="G27" s="3"/>
    </row>
    <row r="28" spans="1:22" x14ac:dyDescent="0.3">
      <c r="A28" s="18" t="s">
        <v>15</v>
      </c>
      <c r="B28" s="66">
        <v>1</v>
      </c>
      <c r="C28" s="66">
        <v>3</v>
      </c>
      <c r="D28" s="66">
        <v>7</v>
      </c>
      <c r="E28" s="66">
        <v>7</v>
      </c>
      <c r="F28" s="23">
        <f t="shared" ref="F28:F29" si="1">SUM(B28:E28)</f>
        <v>18</v>
      </c>
      <c r="G28" s="3"/>
      <c r="H28" s="16"/>
    </row>
    <row r="29" spans="1:22" x14ac:dyDescent="0.3">
      <c r="A29" s="14"/>
      <c r="B29" s="10">
        <f>(B28*100)/F28</f>
        <v>5.5555555555555554</v>
      </c>
      <c r="C29" s="10">
        <f>(C28*100)/F28</f>
        <v>16.666666666666668</v>
      </c>
      <c r="D29" s="10">
        <f>(D28*100)/F28</f>
        <v>38.888888888888886</v>
      </c>
      <c r="E29" s="10">
        <f>(E28*100)/F28</f>
        <v>38.888888888888886</v>
      </c>
      <c r="F29" s="23">
        <f t="shared" si="1"/>
        <v>100</v>
      </c>
      <c r="G29" s="3"/>
    </row>
    <row r="30" spans="1:22" x14ac:dyDescent="0.3">
      <c r="F30" s="4"/>
      <c r="G30" s="3"/>
    </row>
    <row r="31" spans="1:22" x14ac:dyDescent="0.3">
      <c r="A31" s="40" t="s">
        <v>22</v>
      </c>
      <c r="B31" s="41" t="s">
        <v>18</v>
      </c>
      <c r="C31" s="41" t="s">
        <v>19</v>
      </c>
      <c r="D31" s="41" t="s">
        <v>1</v>
      </c>
      <c r="E31" s="41" t="s">
        <v>20</v>
      </c>
      <c r="F31" s="4"/>
      <c r="G31" s="3"/>
    </row>
    <row r="32" spans="1:22" x14ac:dyDescent="0.3">
      <c r="A32" s="24" t="str">
        <f>A6</f>
        <v>Gênero</v>
      </c>
      <c r="B32" s="13">
        <f>B7</f>
        <v>0</v>
      </c>
      <c r="C32" s="13">
        <f>C7</f>
        <v>0</v>
      </c>
      <c r="D32" s="13">
        <f>D7</f>
        <v>0</v>
      </c>
      <c r="E32" s="13">
        <f>E7</f>
        <v>100</v>
      </c>
      <c r="F32" s="4"/>
      <c r="G32" s="3"/>
    </row>
    <row r="33" spans="1:7" x14ac:dyDescent="0.3">
      <c r="A33" s="24" t="str">
        <f>A8</f>
        <v>Marcador Narrativo</v>
      </c>
      <c r="B33" s="13">
        <f>B9</f>
        <v>0</v>
      </c>
      <c r="C33" s="13">
        <f>C9</f>
        <v>5.5555555555555554</v>
      </c>
      <c r="D33" s="13">
        <f>D9</f>
        <v>22.222222222222221</v>
      </c>
      <c r="E33" s="13">
        <f>E9</f>
        <v>72.222222222222229</v>
      </c>
      <c r="F33" s="4"/>
      <c r="G33" s="3"/>
    </row>
    <row r="34" spans="1:7" x14ac:dyDescent="0.3">
      <c r="A34" s="24" t="str">
        <f>A10</f>
        <v>Vocabulário</v>
      </c>
      <c r="B34" s="13">
        <f>B11</f>
        <v>0</v>
      </c>
      <c r="C34" s="13">
        <f>C11</f>
        <v>0</v>
      </c>
      <c r="D34" s="13">
        <f>D11</f>
        <v>55.555555555555557</v>
      </c>
      <c r="E34" s="13">
        <f>E11</f>
        <v>44.444444444444443</v>
      </c>
      <c r="F34" s="4"/>
      <c r="G34" s="3"/>
    </row>
    <row r="35" spans="1:7" x14ac:dyDescent="0.3">
      <c r="A35" s="24" t="str">
        <f>A12</f>
        <v>Detalhes Imagens</v>
      </c>
      <c r="B35" s="13">
        <f>B13</f>
        <v>0</v>
      </c>
      <c r="C35" s="13">
        <f>C13</f>
        <v>5.5555555555555554</v>
      </c>
      <c r="D35" s="13">
        <f>D13</f>
        <v>22.222222222222221</v>
      </c>
      <c r="E35" s="13">
        <f>E13</f>
        <v>72.222222222222229</v>
      </c>
      <c r="F35" s="4"/>
      <c r="G35" s="3"/>
    </row>
    <row r="36" spans="1:7" x14ac:dyDescent="0.3">
      <c r="A36" s="24" t="str">
        <f>A14</f>
        <v>Coerência</v>
      </c>
      <c r="B36" s="10">
        <f>B15</f>
        <v>0</v>
      </c>
      <c r="C36" s="10">
        <f>C15</f>
        <v>0</v>
      </c>
      <c r="D36" s="10">
        <f>D15</f>
        <v>0</v>
      </c>
      <c r="E36" s="10">
        <f>E15</f>
        <v>100</v>
      </c>
      <c r="F36" s="4"/>
      <c r="G36" s="3"/>
    </row>
    <row r="37" spans="1:7" x14ac:dyDescent="0.3">
      <c r="A37" s="24" t="str">
        <f>A16</f>
        <v>Palavra/frase</v>
      </c>
      <c r="B37" s="10">
        <f>B17</f>
        <v>0</v>
      </c>
      <c r="C37" s="10">
        <f>C17</f>
        <v>0</v>
      </c>
      <c r="D37" s="10">
        <f>D17</f>
        <v>0</v>
      </c>
      <c r="E37" s="10">
        <f>E17</f>
        <v>100</v>
      </c>
      <c r="F37" s="4"/>
      <c r="G37" s="3"/>
    </row>
    <row r="38" spans="1:7" x14ac:dyDescent="0.3">
      <c r="A38" s="24" t="str">
        <f>A18</f>
        <v>Marcad. Oralidade</v>
      </c>
      <c r="B38" s="10">
        <f>B19</f>
        <v>16.666666666666668</v>
      </c>
      <c r="C38" s="10">
        <f>C19</f>
        <v>5.5555555555555554</v>
      </c>
      <c r="D38" s="10">
        <f>D19</f>
        <v>38.888888888888886</v>
      </c>
      <c r="E38" s="10">
        <f>E19</f>
        <v>38.888888888888886</v>
      </c>
      <c r="F38" s="4"/>
      <c r="G38" s="3"/>
    </row>
    <row r="39" spans="1:7" x14ac:dyDescent="0.3">
      <c r="A39" s="24" t="str">
        <f>A20</f>
        <v>5 partes história</v>
      </c>
      <c r="B39" s="10">
        <f>B21</f>
        <v>0</v>
      </c>
      <c r="C39" s="10">
        <f>C21</f>
        <v>5.5555555555555554</v>
      </c>
      <c r="D39" s="10">
        <f>D21</f>
        <v>11.111111111111111</v>
      </c>
      <c r="E39" s="10">
        <f>E21</f>
        <v>83.333333333333329</v>
      </c>
      <c r="F39" s="4"/>
      <c r="G39" s="3"/>
    </row>
    <row r="40" spans="1:7" x14ac:dyDescent="0.3">
      <c r="A40" s="24" t="str">
        <f>A22</f>
        <v>5 parágrafos</v>
      </c>
      <c r="B40" s="10">
        <f>B23</f>
        <v>33.333333333333336</v>
      </c>
      <c r="C40" s="10">
        <f>C23</f>
        <v>44.444444444444443</v>
      </c>
      <c r="D40" s="10">
        <f>D23</f>
        <v>5.5555555555555554</v>
      </c>
      <c r="E40" s="10">
        <f>E23</f>
        <v>16.666666666666668</v>
      </c>
      <c r="F40" s="4"/>
      <c r="G40" s="3"/>
    </row>
    <row r="41" spans="1:7" x14ac:dyDescent="0.3">
      <c r="A41" s="24" t="str">
        <f>A24</f>
        <v>Linhas (18 a 22)</v>
      </c>
      <c r="B41" s="10">
        <f>B25</f>
        <v>38.888888888888886</v>
      </c>
      <c r="C41" s="10">
        <f>C25</f>
        <v>27.777777777777779</v>
      </c>
      <c r="D41" s="10">
        <f>D25</f>
        <v>11.111111111111111</v>
      </c>
      <c r="E41" s="10">
        <f>E25</f>
        <v>22.222222222222221</v>
      </c>
      <c r="F41" s="4"/>
      <c r="G41" s="3"/>
    </row>
    <row r="42" spans="1:7" x14ac:dyDescent="0.3">
      <c r="A42" s="24" t="str">
        <f>A26</f>
        <v>Título</v>
      </c>
      <c r="B42" s="10">
        <f>B27</f>
        <v>0</v>
      </c>
      <c r="C42" s="10">
        <f>C27</f>
        <v>11.111111111111111</v>
      </c>
      <c r="D42" s="10">
        <f>D27</f>
        <v>22.222222222222221</v>
      </c>
      <c r="E42" s="10">
        <f>E27</f>
        <v>66.666666666666671</v>
      </c>
      <c r="F42" s="4"/>
      <c r="G42" s="3"/>
    </row>
    <row r="43" spans="1:7" x14ac:dyDescent="0.3">
      <c r="A43" s="24" t="str">
        <f>A28</f>
        <v>Criatividade</v>
      </c>
      <c r="B43" s="10">
        <f>B29</f>
        <v>5.5555555555555554</v>
      </c>
      <c r="C43" s="10">
        <f>C29</f>
        <v>16.666666666666668</v>
      </c>
      <c r="D43" s="10">
        <f>D29</f>
        <v>38.888888888888886</v>
      </c>
      <c r="E43" s="10">
        <f>E29</f>
        <v>38.888888888888886</v>
      </c>
      <c r="F43" s="4"/>
      <c r="G43" s="3"/>
    </row>
    <row r="44" spans="1:7" x14ac:dyDescent="0.3">
      <c r="F44" s="4"/>
      <c r="G44" s="3"/>
    </row>
    <row r="45" spans="1:7" x14ac:dyDescent="0.3">
      <c r="F45" s="4"/>
      <c r="G45" s="3"/>
    </row>
    <row r="46" spans="1:7" x14ac:dyDescent="0.3">
      <c r="A46" s="28" t="s">
        <v>59</v>
      </c>
      <c r="B46" s="29"/>
      <c r="C46" s="29"/>
      <c r="D46" s="29"/>
      <c r="E46" s="29"/>
      <c r="F46" s="30"/>
      <c r="G46" s="3"/>
    </row>
    <row r="47" spans="1:7" x14ac:dyDescent="0.3">
      <c r="A47" s="5" t="s">
        <v>21</v>
      </c>
      <c r="B47" s="6">
        <v>1</v>
      </c>
      <c r="C47" s="6">
        <v>2</v>
      </c>
      <c r="D47" s="6">
        <v>3</v>
      </c>
      <c r="E47" s="6">
        <v>4</v>
      </c>
      <c r="F47" s="7" t="s">
        <v>0</v>
      </c>
      <c r="G47" s="3"/>
    </row>
    <row r="48" spans="1:7" x14ac:dyDescent="0.3">
      <c r="A48" s="26" t="s">
        <v>24</v>
      </c>
      <c r="B48" s="67">
        <v>0</v>
      </c>
      <c r="C48" s="67">
        <v>2</v>
      </c>
      <c r="D48" s="67">
        <v>6</v>
      </c>
      <c r="E48" s="67">
        <v>10</v>
      </c>
      <c r="F48" s="8">
        <f t="shared" ref="F48:F71" si="2">SUM(B48:E48)</f>
        <v>18</v>
      </c>
      <c r="G48" s="3"/>
    </row>
    <row r="49" spans="1:7" ht="15.6" x14ac:dyDescent="0.3">
      <c r="A49" s="9"/>
      <c r="B49" s="10">
        <f>(B48*100)/F48</f>
        <v>0</v>
      </c>
      <c r="C49" s="10">
        <f>(C48*100)/F48</f>
        <v>11.111111111111111</v>
      </c>
      <c r="D49" s="10">
        <f>(D48*100)/F48</f>
        <v>33.333333333333336</v>
      </c>
      <c r="E49" s="10">
        <f>(E48*100)/F48</f>
        <v>55.555555555555557</v>
      </c>
      <c r="F49" s="8">
        <f t="shared" si="2"/>
        <v>100</v>
      </c>
      <c r="G49" s="3"/>
    </row>
    <row r="50" spans="1:7" x14ac:dyDescent="0.3">
      <c r="A50" s="26" t="s">
        <v>25</v>
      </c>
      <c r="B50" s="67">
        <v>0</v>
      </c>
      <c r="C50" s="67">
        <v>0</v>
      </c>
      <c r="D50" s="67">
        <v>0</v>
      </c>
      <c r="E50" s="67">
        <v>18</v>
      </c>
      <c r="F50" s="8">
        <f t="shared" si="2"/>
        <v>18</v>
      </c>
      <c r="G50" s="3"/>
    </row>
    <row r="51" spans="1:7" ht="15.6" x14ac:dyDescent="0.3">
      <c r="A51" s="9"/>
      <c r="B51" s="10">
        <f>(B50*100)/F50</f>
        <v>0</v>
      </c>
      <c r="C51" s="10">
        <f>(C50*100)/F50</f>
        <v>0</v>
      </c>
      <c r="D51" s="10">
        <f>(D50*100)/F50</f>
        <v>0</v>
      </c>
      <c r="E51" s="10">
        <f>(E50*100)/F50</f>
        <v>100</v>
      </c>
      <c r="F51" s="8">
        <f t="shared" si="2"/>
        <v>100</v>
      </c>
      <c r="G51" s="3"/>
    </row>
    <row r="52" spans="1:7" x14ac:dyDescent="0.3">
      <c r="A52" s="26" t="s">
        <v>26</v>
      </c>
      <c r="B52" s="67">
        <v>0</v>
      </c>
      <c r="C52" s="67">
        <v>1</v>
      </c>
      <c r="D52" s="67">
        <v>5</v>
      </c>
      <c r="E52" s="67">
        <v>12</v>
      </c>
      <c r="F52" s="8">
        <f t="shared" si="2"/>
        <v>18</v>
      </c>
      <c r="G52" s="3"/>
    </row>
    <row r="53" spans="1:7" ht="15.6" x14ac:dyDescent="0.3">
      <c r="A53" s="9"/>
      <c r="B53" s="10">
        <f>(B52*100)/F52</f>
        <v>0</v>
      </c>
      <c r="C53" s="10">
        <f>(C52*100)/F52</f>
        <v>5.5555555555555554</v>
      </c>
      <c r="D53" s="10">
        <f>(D52*100)/F52</f>
        <v>27.777777777777779</v>
      </c>
      <c r="E53" s="10">
        <f>(E52*100)/F52</f>
        <v>66.666666666666671</v>
      </c>
      <c r="F53" s="8">
        <f t="shared" si="2"/>
        <v>100</v>
      </c>
      <c r="G53" s="3"/>
    </row>
    <row r="54" spans="1:7" x14ac:dyDescent="0.3">
      <c r="A54" s="26" t="s">
        <v>27</v>
      </c>
      <c r="B54" s="67">
        <v>0</v>
      </c>
      <c r="C54" s="67">
        <v>0</v>
      </c>
      <c r="D54" s="67">
        <v>3</v>
      </c>
      <c r="E54" s="67">
        <v>15</v>
      </c>
      <c r="F54" s="8">
        <f t="shared" si="2"/>
        <v>18</v>
      </c>
      <c r="G54" s="3"/>
    </row>
    <row r="55" spans="1:7" ht="15.6" x14ac:dyDescent="0.3">
      <c r="A55" s="12"/>
      <c r="B55" s="10">
        <f>(B54*100)/F54</f>
        <v>0</v>
      </c>
      <c r="C55" s="10">
        <f>(C54*100)/F54</f>
        <v>0</v>
      </c>
      <c r="D55" s="10">
        <f>(D54*100)/F54</f>
        <v>16.666666666666668</v>
      </c>
      <c r="E55" s="10">
        <f>(E54*100)/F54</f>
        <v>83.333333333333329</v>
      </c>
      <c r="F55" s="8">
        <f t="shared" si="2"/>
        <v>100</v>
      </c>
      <c r="G55" s="3"/>
    </row>
    <row r="56" spans="1:7" x14ac:dyDescent="0.3">
      <c r="A56" s="26" t="s">
        <v>28</v>
      </c>
      <c r="B56" s="68">
        <v>1</v>
      </c>
      <c r="C56" s="68">
        <v>1</v>
      </c>
      <c r="D56" s="68">
        <v>2</v>
      </c>
      <c r="E56" s="68">
        <v>14</v>
      </c>
      <c r="F56" s="8">
        <f t="shared" si="2"/>
        <v>18</v>
      </c>
      <c r="G56" s="3"/>
    </row>
    <row r="57" spans="1:7" ht="15.6" x14ac:dyDescent="0.3">
      <c r="A57" s="12"/>
      <c r="B57" s="10">
        <f>(B56*100)/F56</f>
        <v>5.5555555555555554</v>
      </c>
      <c r="C57" s="10">
        <f>(C56*100)/F56</f>
        <v>5.5555555555555554</v>
      </c>
      <c r="D57" s="10">
        <f>(D56*100)/F56</f>
        <v>11.111111111111111</v>
      </c>
      <c r="E57" s="10">
        <f>(E56*100)/F56</f>
        <v>77.777777777777771</v>
      </c>
      <c r="F57" s="8">
        <f t="shared" si="2"/>
        <v>100</v>
      </c>
      <c r="G57" s="3"/>
    </row>
    <row r="58" spans="1:7" x14ac:dyDescent="0.3">
      <c r="A58" s="26" t="s">
        <v>56</v>
      </c>
      <c r="B58" s="68">
        <v>2</v>
      </c>
      <c r="C58" s="68">
        <v>2</v>
      </c>
      <c r="D58" s="68">
        <v>9</v>
      </c>
      <c r="E58" s="68">
        <v>5</v>
      </c>
      <c r="F58" s="8">
        <f t="shared" si="2"/>
        <v>18</v>
      </c>
      <c r="G58" s="3"/>
    </row>
    <row r="59" spans="1:7" ht="15.6" x14ac:dyDescent="0.3">
      <c r="A59" s="12"/>
      <c r="B59" s="10">
        <f>(B58*100)/F58</f>
        <v>11.111111111111111</v>
      </c>
      <c r="C59" s="10">
        <f>(C58*100)/F58</f>
        <v>11.111111111111111</v>
      </c>
      <c r="D59" s="10">
        <f>(D58*100)/F58</f>
        <v>50</v>
      </c>
      <c r="E59" s="10">
        <f>(E58*100)/F58</f>
        <v>27.777777777777779</v>
      </c>
      <c r="F59" s="8">
        <f t="shared" si="2"/>
        <v>100</v>
      </c>
      <c r="G59" s="3"/>
    </row>
    <row r="60" spans="1:7" x14ac:dyDescent="0.3">
      <c r="A60" s="27" t="s">
        <v>29</v>
      </c>
      <c r="B60" s="67">
        <v>0</v>
      </c>
      <c r="C60" s="67">
        <v>0</v>
      </c>
      <c r="D60" s="67">
        <v>3</v>
      </c>
      <c r="E60" s="67">
        <v>15</v>
      </c>
      <c r="F60" s="8">
        <f t="shared" si="2"/>
        <v>18</v>
      </c>
      <c r="G60" s="3"/>
    </row>
    <row r="61" spans="1:7" x14ac:dyDescent="0.3">
      <c r="A61" s="11"/>
      <c r="B61" s="10">
        <f>(B60*100)/F60</f>
        <v>0</v>
      </c>
      <c r="C61" s="10">
        <f>(C60*100)/F60</f>
        <v>0</v>
      </c>
      <c r="D61" s="10">
        <f>(D60*100)/F60</f>
        <v>16.666666666666668</v>
      </c>
      <c r="E61" s="10">
        <f>(E60*100)/F60</f>
        <v>83.333333333333329</v>
      </c>
      <c r="F61" s="8">
        <f t="shared" si="2"/>
        <v>100</v>
      </c>
      <c r="G61" s="3"/>
    </row>
    <row r="62" spans="1:7" x14ac:dyDescent="0.3">
      <c r="A62" s="27" t="s">
        <v>30</v>
      </c>
      <c r="B62" s="68">
        <f t="shared" ref="B62:B65" si="3">(B61*100)/F61</f>
        <v>0</v>
      </c>
      <c r="C62" s="68">
        <f t="shared" ref="C62:C65" si="4">(C61*100)/F61</f>
        <v>0</v>
      </c>
      <c r="D62" s="68">
        <v>6</v>
      </c>
      <c r="E62" s="68">
        <v>12</v>
      </c>
      <c r="F62" s="23">
        <f>SUM(B62:E62)</f>
        <v>18</v>
      </c>
      <c r="G62" s="3"/>
    </row>
    <row r="63" spans="1:7" x14ac:dyDescent="0.3">
      <c r="A63" s="19"/>
      <c r="B63" s="10">
        <f t="shared" si="3"/>
        <v>0</v>
      </c>
      <c r="C63" s="10">
        <f t="shared" si="4"/>
        <v>0</v>
      </c>
      <c r="D63" s="10">
        <f t="shared" ref="D63:D65" si="5">(D62*100)/F62</f>
        <v>33.333333333333336</v>
      </c>
      <c r="E63" s="10">
        <f t="shared" ref="E63:E65" si="6">(E62*100)/F62</f>
        <v>66.666666666666671</v>
      </c>
      <c r="F63" s="8">
        <f t="shared" si="2"/>
        <v>100</v>
      </c>
      <c r="G63" s="3"/>
    </row>
    <row r="64" spans="1:7" x14ac:dyDescent="0.3">
      <c r="A64" s="27" t="s">
        <v>62</v>
      </c>
      <c r="B64" s="68">
        <v>2</v>
      </c>
      <c r="C64" s="68">
        <v>3</v>
      </c>
      <c r="D64" s="68">
        <v>5</v>
      </c>
      <c r="E64" s="68">
        <v>8</v>
      </c>
      <c r="F64" s="23">
        <f>SUM(B64:E64)</f>
        <v>18</v>
      </c>
      <c r="G64" s="3"/>
    </row>
    <row r="65" spans="1:7" x14ac:dyDescent="0.3">
      <c r="A65" s="19"/>
      <c r="B65" s="10">
        <f t="shared" si="3"/>
        <v>11.111111111111111</v>
      </c>
      <c r="C65" s="10">
        <f t="shared" si="4"/>
        <v>16.666666666666668</v>
      </c>
      <c r="D65" s="10">
        <f t="shared" si="5"/>
        <v>27.777777777777779</v>
      </c>
      <c r="E65" s="10">
        <f t="shared" si="6"/>
        <v>44.444444444444443</v>
      </c>
      <c r="F65" s="23">
        <f>SUM(B65:E65)</f>
        <v>100</v>
      </c>
      <c r="G65" s="3"/>
    </row>
    <row r="66" spans="1:7" x14ac:dyDescent="0.3">
      <c r="A66" s="27" t="s">
        <v>54</v>
      </c>
      <c r="B66" s="68">
        <v>0</v>
      </c>
      <c r="C66" s="68">
        <v>1</v>
      </c>
      <c r="D66" s="68">
        <v>5</v>
      </c>
      <c r="E66" s="68">
        <v>12</v>
      </c>
      <c r="F66" s="23">
        <f t="shared" si="2"/>
        <v>18</v>
      </c>
      <c r="G66" s="3"/>
    </row>
    <row r="67" spans="1:7" x14ac:dyDescent="0.3">
      <c r="A67" s="14"/>
      <c r="B67" s="10">
        <f>(B66*100)/F66</f>
        <v>0</v>
      </c>
      <c r="C67" s="10">
        <f>(C66*100)/F66</f>
        <v>5.5555555555555554</v>
      </c>
      <c r="D67" s="10">
        <f>(D66*100)/F66</f>
        <v>27.777777777777779</v>
      </c>
      <c r="E67" s="10">
        <f>(E66*100)/F66</f>
        <v>66.666666666666671</v>
      </c>
      <c r="F67" s="23">
        <f t="shared" si="2"/>
        <v>100</v>
      </c>
      <c r="G67" s="3"/>
    </row>
    <row r="68" spans="1:7" x14ac:dyDescent="0.3">
      <c r="A68" s="27" t="s">
        <v>57</v>
      </c>
      <c r="B68" s="68">
        <v>3</v>
      </c>
      <c r="C68" s="68">
        <v>5</v>
      </c>
      <c r="D68" s="68">
        <v>3</v>
      </c>
      <c r="E68" s="68">
        <v>7</v>
      </c>
      <c r="F68" s="23">
        <f t="shared" si="2"/>
        <v>18</v>
      </c>
      <c r="G68" s="3"/>
    </row>
    <row r="69" spans="1:7" x14ac:dyDescent="0.3">
      <c r="A69" s="14"/>
      <c r="B69" s="10">
        <f t="shared" ref="B69:B71" si="7">(B68*100)/F68</f>
        <v>16.666666666666668</v>
      </c>
      <c r="C69" s="10">
        <f t="shared" ref="C69:C71" si="8">(C68*100)/F68</f>
        <v>27.777777777777779</v>
      </c>
      <c r="D69" s="10">
        <f t="shared" ref="D69:D71" si="9">(D68*100)/F68</f>
        <v>16.666666666666668</v>
      </c>
      <c r="E69" s="10">
        <f t="shared" ref="E69:E71" si="10">(E68*100)/F68</f>
        <v>38.888888888888886</v>
      </c>
      <c r="F69" s="23">
        <f t="shared" si="2"/>
        <v>100</v>
      </c>
      <c r="G69" s="3"/>
    </row>
    <row r="70" spans="1:7" x14ac:dyDescent="0.3">
      <c r="A70" s="27" t="s">
        <v>55</v>
      </c>
      <c r="B70" s="68">
        <v>5</v>
      </c>
      <c r="C70" s="68">
        <v>8</v>
      </c>
      <c r="D70" s="68">
        <v>0</v>
      </c>
      <c r="E70" s="68">
        <v>5</v>
      </c>
      <c r="F70" s="23">
        <f t="shared" si="2"/>
        <v>18</v>
      </c>
      <c r="G70" s="3"/>
    </row>
    <row r="71" spans="1:7" x14ac:dyDescent="0.3">
      <c r="A71" s="14"/>
      <c r="B71" s="10">
        <f t="shared" si="7"/>
        <v>27.777777777777779</v>
      </c>
      <c r="C71" s="10">
        <f t="shared" si="8"/>
        <v>44.444444444444443</v>
      </c>
      <c r="D71" s="10">
        <f t="shared" si="9"/>
        <v>0</v>
      </c>
      <c r="E71" s="10">
        <f t="shared" si="10"/>
        <v>27.777777777777779</v>
      </c>
      <c r="F71" s="23">
        <f t="shared" si="2"/>
        <v>100</v>
      </c>
      <c r="G71" s="3"/>
    </row>
    <row r="72" spans="1:7" x14ac:dyDescent="0.3">
      <c r="A72" s="15"/>
      <c r="B72" s="45"/>
      <c r="C72" s="45"/>
      <c r="D72" s="45"/>
      <c r="E72" s="45"/>
      <c r="F72" s="46"/>
      <c r="G72" s="3"/>
    </row>
    <row r="73" spans="1:7" x14ac:dyDescent="0.3">
      <c r="A73" s="38" t="s">
        <v>31</v>
      </c>
      <c r="B73" s="39" t="s">
        <v>18</v>
      </c>
      <c r="C73" s="39" t="s">
        <v>19</v>
      </c>
      <c r="D73" s="39" t="s">
        <v>1</v>
      </c>
      <c r="E73" s="39" t="s">
        <v>20</v>
      </c>
      <c r="F73" s="4"/>
      <c r="G73" s="3"/>
    </row>
    <row r="74" spans="1:7" x14ac:dyDescent="0.3">
      <c r="A74" s="26" t="str">
        <f>A48</f>
        <v>Sinônimos</v>
      </c>
      <c r="B74" s="13">
        <f>B49</f>
        <v>0</v>
      </c>
      <c r="C74" s="13">
        <f>C49</f>
        <v>11.111111111111111</v>
      </c>
      <c r="D74" s="13">
        <f>D49</f>
        <v>33.333333333333336</v>
      </c>
      <c r="E74" s="13">
        <f>E49</f>
        <v>55.555555555555557</v>
      </c>
      <c r="F74" s="4"/>
      <c r="G74" s="3"/>
    </row>
    <row r="75" spans="1:7" x14ac:dyDescent="0.3">
      <c r="A75" s="26" t="str">
        <f>A50</f>
        <v>Substantivos</v>
      </c>
      <c r="B75" s="13">
        <f>B51</f>
        <v>0</v>
      </c>
      <c r="C75" s="13">
        <f>C51</f>
        <v>0</v>
      </c>
      <c r="D75" s="13">
        <f>D51</f>
        <v>0</v>
      </c>
      <c r="E75" s="13">
        <f>E51</f>
        <v>100</v>
      </c>
      <c r="F75" s="4"/>
      <c r="G75" s="3"/>
    </row>
    <row r="76" spans="1:7" x14ac:dyDescent="0.3">
      <c r="A76" s="26" t="str">
        <f>A52</f>
        <v>Adjetivos</v>
      </c>
      <c r="B76" s="13">
        <f>B53</f>
        <v>0</v>
      </c>
      <c r="C76" s="13">
        <f>C53</f>
        <v>5.5555555555555554</v>
      </c>
      <c r="D76" s="13">
        <f>D53</f>
        <v>27.777777777777779</v>
      </c>
      <c r="E76" s="13">
        <f>E53</f>
        <v>66.666666666666671</v>
      </c>
      <c r="F76" s="4"/>
      <c r="G76" s="3"/>
    </row>
    <row r="77" spans="1:7" x14ac:dyDescent="0.3">
      <c r="A77" s="26" t="str">
        <f>A54</f>
        <v>Verbos</v>
      </c>
      <c r="B77" s="13">
        <f>B55</f>
        <v>0</v>
      </c>
      <c r="C77" s="13">
        <f>C55</f>
        <v>0</v>
      </c>
      <c r="D77" s="13">
        <f>D55</f>
        <v>16.666666666666668</v>
      </c>
      <c r="E77" s="13">
        <f>E55</f>
        <v>83.333333333333329</v>
      </c>
      <c r="F77" s="4"/>
      <c r="G77" s="3"/>
    </row>
    <row r="78" spans="1:7" x14ac:dyDescent="0.3">
      <c r="A78" s="26" t="str">
        <f>A56</f>
        <v>Pontuação</v>
      </c>
      <c r="B78" s="10">
        <f>B57</f>
        <v>5.5555555555555554</v>
      </c>
      <c r="C78" s="10">
        <f>C57</f>
        <v>5.5555555555555554</v>
      </c>
      <c r="D78" s="10">
        <f>D57</f>
        <v>11.111111111111111</v>
      </c>
      <c r="E78" s="10">
        <f>E57</f>
        <v>77.777777777777771</v>
      </c>
      <c r="F78" s="4"/>
      <c r="G78" s="3"/>
    </row>
    <row r="79" spans="1:7" x14ac:dyDescent="0.3">
      <c r="A79" s="26" t="str">
        <f>A58</f>
        <v>Acento</v>
      </c>
      <c r="B79" s="10">
        <f t="shared" ref="B79:D79" si="11">B59</f>
        <v>11.111111111111111</v>
      </c>
      <c r="C79" s="10">
        <f t="shared" si="11"/>
        <v>11.111111111111111</v>
      </c>
      <c r="D79" s="10">
        <f t="shared" si="11"/>
        <v>50</v>
      </c>
      <c r="E79" s="10">
        <f>E59</f>
        <v>27.777777777777779</v>
      </c>
      <c r="F79" s="4"/>
      <c r="G79" s="3"/>
    </row>
    <row r="80" spans="1:7" x14ac:dyDescent="0.3">
      <c r="A80" s="27" t="str">
        <f>A60</f>
        <v>Masc/Fem</v>
      </c>
      <c r="B80" s="10">
        <f>B61</f>
        <v>0</v>
      </c>
      <c r="C80" s="10">
        <f>C61</f>
        <v>0</v>
      </c>
      <c r="D80" s="10">
        <f>D61</f>
        <v>16.666666666666668</v>
      </c>
      <c r="E80" s="10">
        <f>E61</f>
        <v>83.333333333333329</v>
      </c>
      <c r="F80" s="4"/>
      <c r="G80" s="3"/>
    </row>
    <row r="81" spans="1:7" x14ac:dyDescent="0.3">
      <c r="A81" s="27" t="str">
        <f>A62</f>
        <v>Sing/Plur</v>
      </c>
      <c r="B81" s="10">
        <f>B63</f>
        <v>0</v>
      </c>
      <c r="C81" s="10">
        <f>C63</f>
        <v>0</v>
      </c>
      <c r="D81" s="10">
        <f>D63</f>
        <v>33.333333333333336</v>
      </c>
      <c r="E81" s="10">
        <f>E63</f>
        <v>66.666666666666671</v>
      </c>
      <c r="F81" s="4"/>
      <c r="G81" s="3"/>
    </row>
    <row r="82" spans="1:7" x14ac:dyDescent="0.3">
      <c r="A82" s="27" t="str">
        <f>A66</f>
        <v>Pron. Pessoal</v>
      </c>
      <c r="B82" s="10">
        <f>B67</f>
        <v>0</v>
      </c>
      <c r="C82" s="10">
        <f>C67</f>
        <v>5.5555555555555554</v>
      </c>
      <c r="D82" s="10">
        <f>D67</f>
        <v>27.777777777777779</v>
      </c>
      <c r="E82" s="10">
        <f>E67</f>
        <v>66.666666666666671</v>
      </c>
      <c r="F82" s="4"/>
      <c r="G82" s="3"/>
    </row>
    <row r="83" spans="1:7" x14ac:dyDescent="0.3">
      <c r="A83" s="27" t="str">
        <f>A68</f>
        <v>Pron. Possessivo</v>
      </c>
      <c r="B83" s="10">
        <f>B69</f>
        <v>16.666666666666668</v>
      </c>
      <c r="C83" s="10">
        <f t="shared" ref="C83:E83" si="12">C69</f>
        <v>27.777777777777779</v>
      </c>
      <c r="D83" s="10">
        <f t="shared" si="12"/>
        <v>16.666666666666668</v>
      </c>
      <c r="E83" s="10">
        <f t="shared" si="12"/>
        <v>38.888888888888886</v>
      </c>
      <c r="F83" s="4"/>
      <c r="G83" s="3"/>
    </row>
    <row r="84" spans="1:7" x14ac:dyDescent="0.3">
      <c r="A84" s="27" t="str">
        <f>A70</f>
        <v>Pron. Demonstrativo</v>
      </c>
      <c r="B84" s="10">
        <f>B71</f>
        <v>27.777777777777779</v>
      </c>
      <c r="C84" s="10">
        <f t="shared" ref="C84:E84" si="13">C71</f>
        <v>44.444444444444443</v>
      </c>
      <c r="D84" s="10">
        <f t="shared" si="13"/>
        <v>0</v>
      </c>
      <c r="E84" s="10">
        <f t="shared" si="13"/>
        <v>27.777777777777779</v>
      </c>
      <c r="F84" s="4"/>
      <c r="G84" s="3"/>
    </row>
    <row r="85" spans="1:7" x14ac:dyDescent="0.3">
      <c r="F85" s="4"/>
      <c r="G85" s="3"/>
    </row>
    <row r="86" spans="1:7" x14ac:dyDescent="0.3">
      <c r="F86" s="4"/>
      <c r="G86" s="3"/>
    </row>
    <row r="87" spans="1:7" x14ac:dyDescent="0.3">
      <c r="A87" s="31" t="s">
        <v>60</v>
      </c>
      <c r="B87" s="32"/>
      <c r="C87" s="32"/>
      <c r="D87" s="32"/>
      <c r="E87" s="32"/>
      <c r="F87" s="33"/>
      <c r="G87" s="3"/>
    </row>
    <row r="88" spans="1:7" x14ac:dyDescent="0.3">
      <c r="A88" s="5" t="s">
        <v>21</v>
      </c>
      <c r="B88" s="6">
        <v>1</v>
      </c>
      <c r="C88" s="6">
        <v>2</v>
      </c>
      <c r="D88" s="6">
        <v>3</v>
      </c>
      <c r="E88" s="6">
        <v>4</v>
      </c>
      <c r="F88" s="7" t="s">
        <v>0</v>
      </c>
      <c r="G88" s="3"/>
    </row>
    <row r="89" spans="1:7" x14ac:dyDescent="0.3">
      <c r="A89" s="34" t="s">
        <v>33</v>
      </c>
      <c r="B89" s="69">
        <v>0</v>
      </c>
      <c r="C89" s="69">
        <v>0</v>
      </c>
      <c r="D89" s="69">
        <v>0</v>
      </c>
      <c r="E89" s="69">
        <v>18</v>
      </c>
      <c r="F89" s="8">
        <f t="shared" ref="F89:F110" si="14">SUM(B89:E89)</f>
        <v>18</v>
      </c>
      <c r="G89" s="3"/>
    </row>
    <row r="90" spans="1:7" ht="15.6" x14ac:dyDescent="0.3">
      <c r="A90" s="9"/>
      <c r="B90" s="10">
        <f>(B89*100)/F89</f>
        <v>0</v>
      </c>
      <c r="C90" s="10">
        <f>(C89*100)/F89</f>
        <v>0</v>
      </c>
      <c r="D90" s="10">
        <f>(D89*100)/F89</f>
        <v>0</v>
      </c>
      <c r="E90" s="10">
        <f>(E89*100)/F89</f>
        <v>100</v>
      </c>
      <c r="F90" s="8">
        <f t="shared" si="14"/>
        <v>100</v>
      </c>
      <c r="G90" s="3"/>
    </row>
    <row r="91" spans="1:7" x14ac:dyDescent="0.3">
      <c r="A91" s="34" t="s">
        <v>34</v>
      </c>
      <c r="B91" s="69">
        <v>0</v>
      </c>
      <c r="C91" s="69">
        <v>1</v>
      </c>
      <c r="D91" s="69">
        <v>6</v>
      </c>
      <c r="E91" s="69">
        <v>11</v>
      </c>
      <c r="F91" s="8">
        <f t="shared" si="14"/>
        <v>18</v>
      </c>
      <c r="G91" s="3"/>
    </row>
    <row r="92" spans="1:7" ht="15.6" x14ac:dyDescent="0.3">
      <c r="A92" s="9"/>
      <c r="B92" s="10">
        <f>(B91*100)/F91</f>
        <v>0</v>
      </c>
      <c r="C92" s="10">
        <f>(C91*100)/F91</f>
        <v>5.5555555555555554</v>
      </c>
      <c r="D92" s="10">
        <f>(D91*100)/F91</f>
        <v>33.333333333333336</v>
      </c>
      <c r="E92" s="10">
        <f>(E91*100)/F91</f>
        <v>61.111111111111114</v>
      </c>
      <c r="F92" s="8">
        <f t="shared" si="14"/>
        <v>100</v>
      </c>
      <c r="G92" s="3"/>
    </row>
    <row r="93" spans="1:7" x14ac:dyDescent="0.3">
      <c r="A93" s="34" t="s">
        <v>35</v>
      </c>
      <c r="B93" s="69">
        <v>0</v>
      </c>
      <c r="C93" s="69">
        <v>2</v>
      </c>
      <c r="D93" s="69">
        <v>3</v>
      </c>
      <c r="E93" s="69">
        <v>13</v>
      </c>
      <c r="F93" s="8">
        <f t="shared" si="14"/>
        <v>18</v>
      </c>
      <c r="G93" s="3"/>
    </row>
    <row r="94" spans="1:7" ht="15.6" x14ac:dyDescent="0.3">
      <c r="A94" s="9"/>
      <c r="B94" s="10">
        <f>(B93*100)/F93</f>
        <v>0</v>
      </c>
      <c r="C94" s="10">
        <f>(C93*100)/F93</f>
        <v>11.111111111111111</v>
      </c>
      <c r="D94" s="10">
        <f>(D93*100)/F93</f>
        <v>16.666666666666668</v>
      </c>
      <c r="E94" s="10">
        <f>(E93*100)/F93</f>
        <v>72.222222222222229</v>
      </c>
      <c r="F94" s="8">
        <f t="shared" si="14"/>
        <v>100</v>
      </c>
      <c r="G94" s="3"/>
    </row>
    <row r="95" spans="1:7" x14ac:dyDescent="0.3">
      <c r="A95" s="34" t="s">
        <v>37</v>
      </c>
      <c r="B95" s="70">
        <v>1</v>
      </c>
      <c r="C95" s="70">
        <v>1</v>
      </c>
      <c r="D95" s="70">
        <v>7</v>
      </c>
      <c r="E95" s="70">
        <v>9</v>
      </c>
      <c r="F95" s="8">
        <f t="shared" si="14"/>
        <v>18</v>
      </c>
      <c r="G95" s="3"/>
    </row>
    <row r="96" spans="1:7" ht="15.6" x14ac:dyDescent="0.3">
      <c r="A96" s="12"/>
      <c r="B96" s="10">
        <f>(B95*100)/F95</f>
        <v>5.5555555555555554</v>
      </c>
      <c r="C96" s="10">
        <f>(C95*100)/F95</f>
        <v>5.5555555555555554</v>
      </c>
      <c r="D96" s="10">
        <f>(D95*100)/F95</f>
        <v>38.888888888888886</v>
      </c>
      <c r="E96" s="10">
        <f>(E95*100)/F95</f>
        <v>50</v>
      </c>
      <c r="F96" s="8">
        <f t="shared" si="14"/>
        <v>100</v>
      </c>
      <c r="G96" s="3"/>
    </row>
    <row r="97" spans="1:7" x14ac:dyDescent="0.3">
      <c r="A97" s="35" t="s">
        <v>38</v>
      </c>
      <c r="B97" s="69">
        <v>2</v>
      </c>
      <c r="C97" s="69">
        <v>1</v>
      </c>
      <c r="D97" s="69">
        <v>5</v>
      </c>
      <c r="E97" s="69">
        <v>10</v>
      </c>
      <c r="F97" s="8">
        <f t="shared" si="14"/>
        <v>18</v>
      </c>
      <c r="G97" s="3"/>
    </row>
    <row r="98" spans="1:7" x14ac:dyDescent="0.3">
      <c r="A98" s="11"/>
      <c r="B98" s="10">
        <f>(B97*100)/F97</f>
        <v>11.111111111111111</v>
      </c>
      <c r="C98" s="10">
        <f>(C97*100)/F97</f>
        <v>5.5555555555555554</v>
      </c>
      <c r="D98" s="10">
        <f>(D97*100)/F97</f>
        <v>27.777777777777779</v>
      </c>
      <c r="E98" s="10">
        <f>(E97*100)/F97</f>
        <v>55.555555555555557</v>
      </c>
      <c r="F98" s="8">
        <f t="shared" si="14"/>
        <v>100</v>
      </c>
      <c r="G98" s="3"/>
    </row>
    <row r="99" spans="1:7" x14ac:dyDescent="0.3">
      <c r="A99" s="35" t="s">
        <v>39</v>
      </c>
      <c r="B99" s="70">
        <v>0</v>
      </c>
      <c r="C99" s="70">
        <v>0</v>
      </c>
      <c r="D99" s="70">
        <v>2</v>
      </c>
      <c r="E99" s="70">
        <v>16</v>
      </c>
      <c r="F99" s="8">
        <f t="shared" si="14"/>
        <v>18</v>
      </c>
      <c r="G99" s="3"/>
    </row>
    <row r="100" spans="1:7" x14ac:dyDescent="0.3">
      <c r="A100" s="11"/>
      <c r="B100" s="10">
        <f>(B99*100)/F99</f>
        <v>0</v>
      </c>
      <c r="C100" s="10">
        <f>(C99*100)/F99</f>
        <v>0</v>
      </c>
      <c r="D100" s="10">
        <f>(D99*100)/F99</f>
        <v>11.111111111111111</v>
      </c>
      <c r="E100" s="10">
        <f>(E99*100)/F99</f>
        <v>88.888888888888886</v>
      </c>
      <c r="F100" s="8">
        <f t="shared" si="14"/>
        <v>100</v>
      </c>
      <c r="G100" s="3"/>
    </row>
    <row r="101" spans="1:7" x14ac:dyDescent="0.3">
      <c r="A101" s="35" t="s">
        <v>40</v>
      </c>
      <c r="B101" s="70">
        <v>0</v>
      </c>
      <c r="C101" s="70">
        <v>0</v>
      </c>
      <c r="D101" s="70">
        <v>0</v>
      </c>
      <c r="E101" s="70">
        <v>18</v>
      </c>
      <c r="F101" s="23">
        <f t="shared" si="14"/>
        <v>18</v>
      </c>
      <c r="G101" s="3"/>
    </row>
    <row r="102" spans="1:7" x14ac:dyDescent="0.3">
      <c r="A102" s="14"/>
      <c r="B102" s="10">
        <f>(B101*100)/F101</f>
        <v>0</v>
      </c>
      <c r="C102" s="10">
        <f>(C101*100)/F101</f>
        <v>0</v>
      </c>
      <c r="D102" s="10">
        <f>(D101*100)/F101</f>
        <v>0</v>
      </c>
      <c r="E102" s="10">
        <f>(E101*100)/F101</f>
        <v>100</v>
      </c>
      <c r="F102" s="23">
        <f t="shared" si="14"/>
        <v>100</v>
      </c>
      <c r="G102" s="3"/>
    </row>
    <row r="103" spans="1:7" x14ac:dyDescent="0.3">
      <c r="A103" s="35" t="s">
        <v>41</v>
      </c>
      <c r="B103" s="70">
        <v>0</v>
      </c>
      <c r="C103" s="70">
        <v>0</v>
      </c>
      <c r="D103" s="70">
        <v>0</v>
      </c>
      <c r="E103" s="70">
        <v>18</v>
      </c>
      <c r="F103" s="23">
        <f t="shared" si="14"/>
        <v>18</v>
      </c>
      <c r="G103" s="3"/>
    </row>
    <row r="104" spans="1:7" x14ac:dyDescent="0.3">
      <c r="A104" s="14"/>
      <c r="B104" s="10">
        <f>(B103*100)/F103</f>
        <v>0</v>
      </c>
      <c r="C104" s="10">
        <f>(C103*100)/F103</f>
        <v>0</v>
      </c>
      <c r="D104" s="10">
        <f>(D103*100)/F103</f>
        <v>0</v>
      </c>
      <c r="E104" s="10">
        <f>(E103*100)/F103</f>
        <v>100</v>
      </c>
      <c r="F104" s="23">
        <f t="shared" si="14"/>
        <v>100</v>
      </c>
      <c r="G104" s="3"/>
    </row>
    <row r="105" spans="1:7" x14ac:dyDescent="0.3">
      <c r="A105" s="35" t="s">
        <v>42</v>
      </c>
      <c r="B105" s="70">
        <v>3</v>
      </c>
      <c r="C105" s="70">
        <v>1</v>
      </c>
      <c r="D105" s="70">
        <v>7</v>
      </c>
      <c r="E105" s="70">
        <v>7</v>
      </c>
      <c r="F105" s="23">
        <f t="shared" si="14"/>
        <v>18</v>
      </c>
      <c r="G105" s="3"/>
    </row>
    <row r="106" spans="1:7" x14ac:dyDescent="0.3">
      <c r="A106" s="14"/>
      <c r="B106" s="10">
        <f>(B105*100)/F105</f>
        <v>16.666666666666668</v>
      </c>
      <c r="C106" s="10">
        <f>(C105*100)/F105</f>
        <v>5.5555555555555554</v>
      </c>
      <c r="D106" s="10">
        <f>(D105*100)/F105</f>
        <v>38.888888888888886</v>
      </c>
      <c r="E106" s="10">
        <f>(E105*100)/F105</f>
        <v>38.888888888888886</v>
      </c>
      <c r="F106" s="23">
        <f t="shared" si="14"/>
        <v>100</v>
      </c>
      <c r="G106" s="3"/>
    </row>
    <row r="107" spans="1:7" x14ac:dyDescent="0.3">
      <c r="A107" s="35" t="s">
        <v>43</v>
      </c>
      <c r="B107" s="70">
        <v>1</v>
      </c>
      <c r="C107" s="70">
        <v>1</v>
      </c>
      <c r="D107" s="70">
        <v>7</v>
      </c>
      <c r="E107" s="70">
        <v>9</v>
      </c>
      <c r="F107" s="23">
        <f t="shared" si="14"/>
        <v>18</v>
      </c>
      <c r="G107" s="3"/>
    </row>
    <row r="108" spans="1:7" x14ac:dyDescent="0.3">
      <c r="A108" s="14"/>
      <c r="B108" s="10">
        <f>(B107*100)/F107</f>
        <v>5.5555555555555554</v>
      </c>
      <c r="C108" s="10">
        <f>(C107*100)/F107</f>
        <v>5.5555555555555554</v>
      </c>
      <c r="D108" s="10">
        <f>(D107*100)/F107</f>
        <v>38.888888888888886</v>
      </c>
      <c r="E108" s="10">
        <f>(E107*100)/F107</f>
        <v>50</v>
      </c>
      <c r="F108" s="23">
        <f t="shared" si="14"/>
        <v>100</v>
      </c>
      <c r="G108" s="3"/>
    </row>
    <row r="109" spans="1:7" x14ac:dyDescent="0.3">
      <c r="A109" s="35" t="s">
        <v>44</v>
      </c>
      <c r="B109" s="70">
        <v>0</v>
      </c>
      <c r="C109" s="70">
        <v>0</v>
      </c>
      <c r="D109" s="70">
        <v>7</v>
      </c>
      <c r="E109" s="70">
        <v>11</v>
      </c>
      <c r="F109" s="23">
        <f t="shared" si="14"/>
        <v>18</v>
      </c>
      <c r="G109" s="3"/>
    </row>
    <row r="110" spans="1:7" x14ac:dyDescent="0.3">
      <c r="A110" s="14"/>
      <c r="B110" s="10">
        <f>(B109*100)/F109</f>
        <v>0</v>
      </c>
      <c r="C110" s="10">
        <f>(C109*100)/F109</f>
        <v>0</v>
      </c>
      <c r="D110" s="10">
        <f>(D109*100)/F109</f>
        <v>38.888888888888886</v>
      </c>
      <c r="E110" s="10">
        <f>(E109*100)/F109</f>
        <v>61.111111111111114</v>
      </c>
      <c r="F110" s="23">
        <f t="shared" si="14"/>
        <v>100</v>
      </c>
      <c r="G110" s="3"/>
    </row>
    <row r="111" spans="1:7" x14ac:dyDescent="0.3">
      <c r="F111" s="4"/>
      <c r="G111" s="3"/>
    </row>
    <row r="112" spans="1:7" x14ac:dyDescent="0.3">
      <c r="A112" s="36" t="s">
        <v>45</v>
      </c>
      <c r="B112" s="37" t="s">
        <v>18</v>
      </c>
      <c r="C112" s="37" t="s">
        <v>19</v>
      </c>
      <c r="D112" s="37" t="s">
        <v>1</v>
      </c>
      <c r="E112" s="37" t="s">
        <v>20</v>
      </c>
      <c r="F112" s="4"/>
      <c r="G112" s="3"/>
    </row>
    <row r="113" spans="1:7" x14ac:dyDescent="0.3">
      <c r="A113" s="34" t="str">
        <f>A89</f>
        <v>Hip. Alfabética</v>
      </c>
      <c r="B113" s="13">
        <f>B90</f>
        <v>0</v>
      </c>
      <c r="C113" s="13">
        <f>C90</f>
        <v>0</v>
      </c>
      <c r="D113" s="13">
        <f>D90</f>
        <v>0</v>
      </c>
      <c r="E113" s="13">
        <f>E90</f>
        <v>100</v>
      </c>
      <c r="F113" s="4"/>
      <c r="G113" s="3"/>
    </row>
    <row r="114" spans="1:7" x14ac:dyDescent="0.3">
      <c r="A114" s="34" t="str">
        <f>A91</f>
        <v>Surda/Sonora</v>
      </c>
      <c r="B114" s="13">
        <f>B92</f>
        <v>0</v>
      </c>
      <c r="C114" s="13">
        <f>C92</f>
        <v>5.5555555555555554</v>
      </c>
      <c r="D114" s="13">
        <f>D92</f>
        <v>33.333333333333336</v>
      </c>
      <c r="E114" s="13">
        <f>E92</f>
        <v>61.111111111111114</v>
      </c>
      <c r="F114" s="4"/>
      <c r="G114" s="3"/>
    </row>
    <row r="115" spans="1:7" x14ac:dyDescent="0.3">
      <c r="A115" s="34" t="str">
        <f>A93</f>
        <v>Omissão letra etc.</v>
      </c>
      <c r="B115" s="13">
        <f>B94</f>
        <v>0</v>
      </c>
      <c r="C115" s="13">
        <f>C94</f>
        <v>11.111111111111111</v>
      </c>
      <c r="D115" s="13">
        <f>D94</f>
        <v>16.666666666666668</v>
      </c>
      <c r="E115" s="13">
        <f>E94</f>
        <v>72.222222222222229</v>
      </c>
      <c r="F115" s="4"/>
      <c r="G115" s="3"/>
    </row>
    <row r="116" spans="1:7" x14ac:dyDescent="0.3">
      <c r="A116" s="34" t="str">
        <f>A95</f>
        <v>Regras contextuais</v>
      </c>
      <c r="B116" s="10">
        <f>B96</f>
        <v>5.5555555555555554</v>
      </c>
      <c r="C116" s="10">
        <f>C96</f>
        <v>5.5555555555555554</v>
      </c>
      <c r="D116" s="10">
        <f>D96</f>
        <v>38.888888888888886</v>
      </c>
      <c r="E116" s="10">
        <f>E96</f>
        <v>50</v>
      </c>
      <c r="F116" s="4"/>
      <c r="G116" s="3"/>
    </row>
    <row r="117" spans="1:7" x14ac:dyDescent="0.3">
      <c r="A117" s="35" t="str">
        <f>A97</f>
        <v>Irreg. língua</v>
      </c>
      <c r="B117" s="10">
        <f>B98</f>
        <v>11.111111111111111</v>
      </c>
      <c r="C117" s="10">
        <f>C98</f>
        <v>5.5555555555555554</v>
      </c>
      <c r="D117" s="10">
        <f>D98</f>
        <v>27.777777777777779</v>
      </c>
      <c r="E117" s="10">
        <f>E98</f>
        <v>55.555555555555557</v>
      </c>
      <c r="F117" s="4"/>
      <c r="G117" s="3"/>
    </row>
    <row r="118" spans="1:7" x14ac:dyDescent="0.3">
      <c r="A118" s="35" t="str">
        <f>A99</f>
        <v>Separação silábica</v>
      </c>
      <c r="B118" s="10">
        <f>B100</f>
        <v>0</v>
      </c>
      <c r="C118" s="10">
        <f>C100</f>
        <v>0</v>
      </c>
      <c r="D118" s="10">
        <f>D100</f>
        <v>11.111111111111111</v>
      </c>
      <c r="E118" s="10">
        <f>E100</f>
        <v>88.888888888888886</v>
      </c>
      <c r="F118" s="4"/>
      <c r="G118" s="3"/>
    </row>
    <row r="119" spans="1:7" x14ac:dyDescent="0.3">
      <c r="A119" s="35" t="str">
        <f>A101</f>
        <v>Letras maiúscula</v>
      </c>
      <c r="B119" s="10">
        <f>B102</f>
        <v>0</v>
      </c>
      <c r="C119" s="10">
        <f>C102</f>
        <v>0</v>
      </c>
      <c r="D119" s="10">
        <f>D102</f>
        <v>0</v>
      </c>
      <c r="E119" s="10">
        <f>E102</f>
        <v>100</v>
      </c>
      <c r="F119" s="4"/>
      <c r="G119" s="3"/>
    </row>
    <row r="120" spans="1:7" x14ac:dyDescent="0.3">
      <c r="A120" s="35" t="str">
        <f>A103</f>
        <v>Recuo parágrafo</v>
      </c>
      <c r="B120" s="10">
        <f>B104</f>
        <v>0</v>
      </c>
      <c r="C120" s="10">
        <f>C104</f>
        <v>0</v>
      </c>
      <c r="D120" s="10">
        <f>D104</f>
        <v>0</v>
      </c>
      <c r="E120" s="10">
        <f>E104</f>
        <v>100</v>
      </c>
      <c r="F120" s="4"/>
      <c r="G120" s="3"/>
    </row>
    <row r="121" spans="1:7" x14ac:dyDescent="0.3">
      <c r="A121" s="35" t="str">
        <f>A105</f>
        <v>Hipo/hipersegm.</v>
      </c>
      <c r="B121" s="10">
        <f>B106</f>
        <v>16.666666666666668</v>
      </c>
      <c r="C121" s="10">
        <f>C106</f>
        <v>5.5555555555555554</v>
      </c>
      <c r="D121" s="10">
        <f>D106</f>
        <v>38.888888888888886</v>
      </c>
      <c r="E121" s="10">
        <f>E106</f>
        <v>38.888888888888886</v>
      </c>
      <c r="F121" s="4"/>
      <c r="G121" s="3"/>
    </row>
    <row r="122" spans="1:7" x14ac:dyDescent="0.3">
      <c r="A122" s="35" t="str">
        <f>A107</f>
        <v>Grafia</v>
      </c>
      <c r="B122" s="10">
        <f>B108</f>
        <v>5.5555555555555554</v>
      </c>
      <c r="C122" s="10">
        <f>C108</f>
        <v>5.5555555555555554</v>
      </c>
      <c r="D122" s="10">
        <f>D108</f>
        <v>38.888888888888886</v>
      </c>
      <c r="E122" s="10">
        <f>E108</f>
        <v>50</v>
      </c>
      <c r="F122" s="4"/>
      <c r="G122" s="3"/>
    </row>
    <row r="123" spans="1:7" x14ac:dyDescent="0.3">
      <c r="A123" s="35" t="str">
        <f>A109</f>
        <v>Espaço papel</v>
      </c>
      <c r="B123" s="10">
        <f>B110</f>
        <v>0</v>
      </c>
      <c r="C123" s="10">
        <f>C110</f>
        <v>0</v>
      </c>
      <c r="D123" s="10">
        <f>D110</f>
        <v>38.888888888888886</v>
      </c>
      <c r="E123" s="10">
        <f>E110</f>
        <v>61.111111111111114</v>
      </c>
      <c r="F123" s="4"/>
      <c r="G123" s="3"/>
    </row>
    <row r="124" spans="1:7" x14ac:dyDescent="0.3">
      <c r="G124" s="3"/>
    </row>
    <row r="125" spans="1:7" x14ac:dyDescent="0.3">
      <c r="G125" s="3"/>
    </row>
    <row r="126" spans="1:7" x14ac:dyDescent="0.3">
      <c r="G126" s="3"/>
    </row>
    <row r="127" spans="1:7" x14ac:dyDescent="0.3">
      <c r="G127" s="3"/>
    </row>
    <row r="128" spans="1:7" x14ac:dyDescent="0.3">
      <c r="G128" s="3"/>
    </row>
    <row r="129" spans="7:7" x14ac:dyDescent="0.3">
      <c r="G129" s="3"/>
    </row>
    <row r="130" spans="7:7" x14ac:dyDescent="0.3">
      <c r="G130" s="3"/>
    </row>
  </sheetData>
  <sheetProtection algorithmName="SHA-512" hashValue="D4gKim1v6feNMP1iarzjfV5QC6OKwO/sgkgWf0HLz8rzwcM6bJVF6ZC9LDNbhhBNZaW3TNRAZokfP2fBdJsDlg==" saltValue="ck5WEVuix66c/NRh6gZ4Fg==" spinCount="100000" sheet="1" objects="1" scenarios="1" selectLockedCells="1"/>
  <mergeCells count="2">
    <mergeCell ref="A1:Y1"/>
    <mergeCell ref="A2:O2"/>
  </mergeCells>
  <phoneticPr fontId="13" type="noConversion"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1DAF0-EDFE-493A-BE03-138C7E8E0320}">
  <dimension ref="A1:CR127"/>
  <sheetViews>
    <sheetView topLeftCell="A6" zoomScaleNormal="100" workbookViewId="0">
      <selection activeCell="B28" activeCellId="36" sqref="J93 B93:E93 B95:E95 B97:E97 B99:E99 B101:E101 B103:E103 B105:E105 B107:E107 B109:E109 B111:E111 B113:E113 B48:E48 B50:E50 B52:E52 B54:E54 B56:E56 B58:E58 B60:E60 B62:E62 B64:E64 B66:E66 B68:E68 B70:E70 B72:E72 B6:E6 B8:E8 B10:E10 B12:E12 B14:E14 B16:E16 B18:E18 B20:E20 B22:E22 B24:E24 B26:E26 B28:E28"/>
    </sheetView>
  </sheetViews>
  <sheetFormatPr defaultRowHeight="14.4" x14ac:dyDescent="0.3"/>
  <cols>
    <col min="1" max="1" width="22.109375" style="3" customWidth="1"/>
    <col min="2" max="2" width="6.44140625" style="3" customWidth="1"/>
    <col min="3" max="3" width="7.109375" style="3" customWidth="1"/>
    <col min="4" max="4" width="6.77734375" style="3" customWidth="1"/>
    <col min="5" max="8" width="6.6640625" style="3" customWidth="1"/>
    <col min="9" max="9" width="6.5546875" style="4" customWidth="1"/>
    <col min="10" max="16384" width="8.88671875" style="3"/>
  </cols>
  <sheetData>
    <row r="1" spans="1:96" s="1" customFormat="1" ht="75.599999999999994" customHeight="1" thickBot="1" x14ac:dyDescent="0.45">
      <c r="A1" s="49" t="s">
        <v>47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</row>
    <row r="2" spans="1:96" s="2" customFormat="1" ht="42" customHeight="1" thickTop="1" thickBot="1" x14ac:dyDescent="0.35">
      <c r="A2" s="51" t="s">
        <v>46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</row>
    <row r="3" spans="1:96" ht="15" thickTop="1" x14ac:dyDescent="0.3"/>
    <row r="4" spans="1:96" x14ac:dyDescent="0.3">
      <c r="A4" s="42" t="s">
        <v>63</v>
      </c>
      <c r="B4" s="43"/>
      <c r="C4" s="43"/>
      <c r="D4" s="43"/>
      <c r="E4" s="43"/>
      <c r="F4" s="44"/>
      <c r="I4" s="3"/>
    </row>
    <row r="5" spans="1:96" x14ac:dyDescent="0.3">
      <c r="A5" s="5" t="s">
        <v>21</v>
      </c>
      <c r="B5" s="6">
        <v>1</v>
      </c>
      <c r="C5" s="6">
        <v>2</v>
      </c>
      <c r="D5" s="6">
        <v>3</v>
      </c>
      <c r="E5" s="6">
        <v>4</v>
      </c>
      <c r="F5" s="7" t="s">
        <v>0</v>
      </c>
      <c r="I5" s="3"/>
    </row>
    <row r="6" spans="1:96" x14ac:dyDescent="0.3">
      <c r="A6" s="17" t="s">
        <v>6</v>
      </c>
      <c r="B6" s="65">
        <v>1</v>
      </c>
      <c r="C6" s="65">
        <v>1</v>
      </c>
      <c r="D6" s="65">
        <v>0</v>
      </c>
      <c r="E6" s="65">
        <v>16</v>
      </c>
      <c r="F6" s="8">
        <f t="shared" ref="F6:F27" si="0">SUM(B6:E6)</f>
        <v>18</v>
      </c>
      <c r="H6" s="64"/>
      <c r="I6" s="3"/>
    </row>
    <row r="7" spans="1:96" ht="15.6" x14ac:dyDescent="0.3">
      <c r="A7" s="9"/>
      <c r="B7" s="10">
        <f>(B6*100)/F6</f>
        <v>5.5555555555555554</v>
      </c>
      <c r="C7" s="10">
        <f>(C6*100)/F6</f>
        <v>5.5555555555555554</v>
      </c>
      <c r="D7" s="10">
        <f>(D6*100)/F6</f>
        <v>0</v>
      </c>
      <c r="E7" s="10">
        <f>(E6*100)/F6</f>
        <v>88.888888888888886</v>
      </c>
      <c r="F7" s="8">
        <f t="shared" si="0"/>
        <v>100</v>
      </c>
      <c r="I7" s="3"/>
    </row>
    <row r="8" spans="1:96" x14ac:dyDescent="0.3">
      <c r="A8" s="17" t="s">
        <v>7</v>
      </c>
      <c r="B8" s="65">
        <v>1</v>
      </c>
      <c r="C8" s="65">
        <v>1</v>
      </c>
      <c r="D8" s="65">
        <v>3</v>
      </c>
      <c r="E8" s="65">
        <v>14</v>
      </c>
      <c r="F8" s="8">
        <f t="shared" si="0"/>
        <v>19</v>
      </c>
      <c r="I8" s="3"/>
    </row>
    <row r="9" spans="1:96" ht="15.6" x14ac:dyDescent="0.3">
      <c r="A9" s="9"/>
      <c r="B9" s="10">
        <f>(B8*100)/F8</f>
        <v>5.2631578947368425</v>
      </c>
      <c r="C9" s="10">
        <f>(C8*100)/F8</f>
        <v>5.2631578947368425</v>
      </c>
      <c r="D9" s="10">
        <f>(D8*100)/F8</f>
        <v>15.789473684210526</v>
      </c>
      <c r="E9" s="10">
        <f>(E8*100)/F8</f>
        <v>73.684210526315795</v>
      </c>
      <c r="F9" s="8">
        <f t="shared" si="0"/>
        <v>100</v>
      </c>
      <c r="I9" s="3"/>
    </row>
    <row r="10" spans="1:96" x14ac:dyDescent="0.3">
      <c r="A10" s="17" t="s">
        <v>8</v>
      </c>
      <c r="B10" s="65">
        <v>1</v>
      </c>
      <c r="C10" s="65">
        <v>2</v>
      </c>
      <c r="D10" s="65">
        <v>7</v>
      </c>
      <c r="E10" s="65">
        <v>8</v>
      </c>
      <c r="F10" s="8">
        <f t="shared" si="0"/>
        <v>18</v>
      </c>
      <c r="I10" s="3"/>
    </row>
    <row r="11" spans="1:96" ht="15.6" x14ac:dyDescent="0.3">
      <c r="A11" s="9"/>
      <c r="B11" s="10">
        <f>(B10*100)/F10</f>
        <v>5.5555555555555554</v>
      </c>
      <c r="C11" s="10">
        <f>(C10*100)/F10</f>
        <v>11.111111111111111</v>
      </c>
      <c r="D11" s="10">
        <f>(D10*100)/F10</f>
        <v>38.888888888888886</v>
      </c>
      <c r="E11" s="10">
        <f>(E10*100)/F10</f>
        <v>44.444444444444443</v>
      </c>
      <c r="F11" s="8">
        <f t="shared" si="0"/>
        <v>100</v>
      </c>
      <c r="I11" s="3"/>
    </row>
    <row r="12" spans="1:96" x14ac:dyDescent="0.3">
      <c r="A12" s="17" t="s">
        <v>9</v>
      </c>
      <c r="B12" s="65">
        <v>2</v>
      </c>
      <c r="C12" s="65">
        <v>1</v>
      </c>
      <c r="D12" s="65">
        <v>4</v>
      </c>
      <c r="E12" s="65">
        <v>11</v>
      </c>
      <c r="F12" s="8">
        <f t="shared" si="0"/>
        <v>18</v>
      </c>
      <c r="I12" s="3"/>
    </row>
    <row r="13" spans="1:96" ht="15.6" x14ac:dyDescent="0.3">
      <c r="A13" s="12"/>
      <c r="B13" s="10">
        <f>(B12*100)/F12</f>
        <v>11.111111111111111</v>
      </c>
      <c r="C13" s="10">
        <f>(C12*100)/F12</f>
        <v>5.5555555555555554</v>
      </c>
      <c r="D13" s="10">
        <f>(D12*100)/F12</f>
        <v>22.222222222222221</v>
      </c>
      <c r="E13" s="10">
        <f>(E12*100)/F12</f>
        <v>61.111111111111114</v>
      </c>
      <c r="F13" s="8">
        <f t="shared" si="0"/>
        <v>100</v>
      </c>
      <c r="I13" s="3"/>
    </row>
    <row r="14" spans="1:96" x14ac:dyDescent="0.3">
      <c r="A14" s="17" t="s">
        <v>10</v>
      </c>
      <c r="B14" s="66">
        <v>3</v>
      </c>
      <c r="C14" s="66">
        <v>1</v>
      </c>
      <c r="D14" s="66">
        <v>3</v>
      </c>
      <c r="E14" s="66">
        <v>11</v>
      </c>
      <c r="F14" s="8">
        <f t="shared" si="0"/>
        <v>18</v>
      </c>
      <c r="I14" s="3"/>
    </row>
    <row r="15" spans="1:96" ht="15.6" x14ac:dyDescent="0.3">
      <c r="A15" s="12"/>
      <c r="B15" s="10">
        <f>(B14*100)/F14</f>
        <v>16.666666666666668</v>
      </c>
      <c r="C15" s="10">
        <f>(C14*100)/F14</f>
        <v>5.5555555555555554</v>
      </c>
      <c r="D15" s="10">
        <f>(D14*100)/F14</f>
        <v>16.666666666666668</v>
      </c>
      <c r="E15" s="10">
        <f>(E14*100)/F14</f>
        <v>61.111111111111114</v>
      </c>
      <c r="F15" s="8">
        <f t="shared" si="0"/>
        <v>100</v>
      </c>
      <c r="I15" s="3"/>
    </row>
    <row r="16" spans="1:96" x14ac:dyDescent="0.3">
      <c r="A16" s="18" t="s">
        <v>17</v>
      </c>
      <c r="B16" s="65">
        <v>1</v>
      </c>
      <c r="C16" s="65">
        <v>2</v>
      </c>
      <c r="D16" s="65">
        <v>0</v>
      </c>
      <c r="E16" s="65">
        <v>15</v>
      </c>
      <c r="F16" s="8">
        <f t="shared" si="0"/>
        <v>18</v>
      </c>
      <c r="I16" s="3"/>
    </row>
    <row r="17" spans="1:9" x14ac:dyDescent="0.3">
      <c r="A17" s="11"/>
      <c r="B17" s="10">
        <f>(B16*100)/F16</f>
        <v>5.5555555555555554</v>
      </c>
      <c r="C17" s="10">
        <f>(C16*100)/F16</f>
        <v>11.111111111111111</v>
      </c>
      <c r="D17" s="10">
        <f>(D16*100)/F16</f>
        <v>0</v>
      </c>
      <c r="E17" s="10">
        <f>(E16*100)/F16</f>
        <v>83.333333333333329</v>
      </c>
      <c r="F17" s="8">
        <f t="shared" si="0"/>
        <v>100</v>
      </c>
      <c r="I17" s="3"/>
    </row>
    <row r="18" spans="1:9" x14ac:dyDescent="0.3">
      <c r="A18" s="18" t="s">
        <v>11</v>
      </c>
      <c r="B18" s="66">
        <v>6</v>
      </c>
      <c r="C18" s="66">
        <v>7</v>
      </c>
      <c r="D18" s="66">
        <v>4</v>
      </c>
      <c r="E18" s="66">
        <v>1</v>
      </c>
      <c r="F18" s="8">
        <f t="shared" si="0"/>
        <v>18</v>
      </c>
      <c r="I18" s="3"/>
    </row>
    <row r="19" spans="1:9" x14ac:dyDescent="0.3">
      <c r="A19" s="11"/>
      <c r="B19" s="10">
        <f>(B18*100)/F18</f>
        <v>33.333333333333336</v>
      </c>
      <c r="C19" s="10">
        <f>(C18*100)/F18</f>
        <v>38.888888888888886</v>
      </c>
      <c r="D19" s="10">
        <f>(D18*100)/F18</f>
        <v>22.222222222222221</v>
      </c>
      <c r="E19" s="10">
        <f>(E18*100)/F18</f>
        <v>5.5555555555555554</v>
      </c>
      <c r="F19" s="8">
        <f t="shared" si="0"/>
        <v>100.00000000000001</v>
      </c>
      <c r="I19" s="3"/>
    </row>
    <row r="20" spans="1:9" x14ac:dyDescent="0.3">
      <c r="A20" s="18" t="s">
        <v>51</v>
      </c>
      <c r="B20" s="66">
        <v>2</v>
      </c>
      <c r="C20" s="66">
        <v>1</v>
      </c>
      <c r="D20" s="66">
        <v>7</v>
      </c>
      <c r="E20" s="66">
        <v>8</v>
      </c>
      <c r="F20" s="23">
        <f t="shared" si="0"/>
        <v>18</v>
      </c>
      <c r="I20" s="3"/>
    </row>
    <row r="21" spans="1:9" x14ac:dyDescent="0.3">
      <c r="A21" s="14"/>
      <c r="B21" s="10">
        <f>(B20*100)/F20</f>
        <v>11.111111111111111</v>
      </c>
      <c r="C21" s="10">
        <f>(C20*100)/F20</f>
        <v>5.5555555555555554</v>
      </c>
      <c r="D21" s="10">
        <f>(D20*100)/F20</f>
        <v>38.888888888888886</v>
      </c>
      <c r="E21" s="10">
        <f>(E20*100)/F20</f>
        <v>44.444444444444443</v>
      </c>
      <c r="F21" s="23">
        <f t="shared" si="0"/>
        <v>100</v>
      </c>
      <c r="I21" s="3"/>
    </row>
    <row r="22" spans="1:9" x14ac:dyDescent="0.3">
      <c r="A22" s="18" t="s">
        <v>52</v>
      </c>
      <c r="B22" s="66">
        <v>12</v>
      </c>
      <c r="C22" s="66">
        <v>5</v>
      </c>
      <c r="D22" s="66">
        <v>1</v>
      </c>
      <c r="E22" s="66">
        <v>0</v>
      </c>
      <c r="F22" s="23">
        <f t="shared" si="0"/>
        <v>18</v>
      </c>
      <c r="I22" s="3"/>
    </row>
    <row r="23" spans="1:9" x14ac:dyDescent="0.3">
      <c r="A23" s="14"/>
      <c r="B23" s="10">
        <f>(B22*100)/F22</f>
        <v>66.666666666666671</v>
      </c>
      <c r="C23" s="10">
        <f>(C22*100)/F22</f>
        <v>27.777777777777779</v>
      </c>
      <c r="D23" s="10">
        <f>(D22*100)/F22</f>
        <v>5.5555555555555554</v>
      </c>
      <c r="E23" s="10">
        <f>(E22*100)/F22</f>
        <v>0</v>
      </c>
      <c r="F23" s="23">
        <f t="shared" si="0"/>
        <v>100.00000000000001</v>
      </c>
      <c r="I23" s="3"/>
    </row>
    <row r="24" spans="1:9" x14ac:dyDescent="0.3">
      <c r="A24" s="18" t="s">
        <v>66</v>
      </c>
      <c r="B24" s="66">
        <v>12</v>
      </c>
      <c r="C24" s="66">
        <v>6</v>
      </c>
      <c r="D24" s="66">
        <v>0</v>
      </c>
      <c r="E24" s="66">
        <v>0</v>
      </c>
      <c r="F24" s="23">
        <f t="shared" si="0"/>
        <v>18</v>
      </c>
      <c r="I24" s="3"/>
    </row>
    <row r="25" spans="1:9" x14ac:dyDescent="0.3">
      <c r="A25" s="14"/>
      <c r="B25" s="10">
        <f>(B24*100)/F24</f>
        <v>66.666666666666671</v>
      </c>
      <c r="C25" s="10">
        <f>(C24*100)/F24</f>
        <v>33.333333333333336</v>
      </c>
      <c r="D25" s="10">
        <f>(D24*100)/F24</f>
        <v>0</v>
      </c>
      <c r="E25" s="10">
        <f>(E24*100)/F24</f>
        <v>0</v>
      </c>
      <c r="F25" s="23">
        <f t="shared" si="0"/>
        <v>100</v>
      </c>
      <c r="I25" s="3"/>
    </row>
    <row r="26" spans="1:9" x14ac:dyDescent="0.3">
      <c r="A26" s="18" t="s">
        <v>14</v>
      </c>
      <c r="B26" s="66">
        <v>1</v>
      </c>
      <c r="C26" s="66">
        <v>2</v>
      </c>
      <c r="D26" s="66">
        <v>4</v>
      </c>
      <c r="E26" s="66">
        <v>11</v>
      </c>
      <c r="F26" s="23">
        <f t="shared" si="0"/>
        <v>18</v>
      </c>
      <c r="I26" s="3"/>
    </row>
    <row r="27" spans="1:9" x14ac:dyDescent="0.3">
      <c r="A27" s="14"/>
      <c r="B27" s="10">
        <f>(B26*100)/F26</f>
        <v>5.5555555555555554</v>
      </c>
      <c r="C27" s="10">
        <f>(C26*100)/F26</f>
        <v>11.111111111111111</v>
      </c>
      <c r="D27" s="10">
        <f>(D26*100)/F26</f>
        <v>22.222222222222221</v>
      </c>
      <c r="E27" s="10">
        <f>(E26*100)/F26</f>
        <v>61.111111111111114</v>
      </c>
      <c r="F27" s="23">
        <f t="shared" si="0"/>
        <v>100</v>
      </c>
      <c r="I27" s="3"/>
    </row>
    <row r="28" spans="1:9" x14ac:dyDescent="0.3">
      <c r="A28" s="18" t="s">
        <v>15</v>
      </c>
      <c r="B28" s="66">
        <v>4</v>
      </c>
      <c r="C28" s="66">
        <v>5</v>
      </c>
      <c r="D28" s="66">
        <v>6</v>
      </c>
      <c r="E28" s="66">
        <v>3</v>
      </c>
      <c r="F28" s="23">
        <f t="shared" ref="F28:F29" si="1">SUM(B28:E28)</f>
        <v>18</v>
      </c>
    </row>
    <row r="29" spans="1:9" x14ac:dyDescent="0.3">
      <c r="A29" s="14"/>
      <c r="B29" s="10">
        <f>(B28*100)/F28</f>
        <v>22.222222222222221</v>
      </c>
      <c r="C29" s="10">
        <f>(C28*100)/F28</f>
        <v>27.777777777777779</v>
      </c>
      <c r="D29" s="10">
        <f>(D28*100)/F28</f>
        <v>33.333333333333336</v>
      </c>
      <c r="E29" s="10">
        <f>(E28*100)/F28</f>
        <v>16.666666666666668</v>
      </c>
      <c r="F29" s="23">
        <f t="shared" si="1"/>
        <v>100.00000000000001</v>
      </c>
    </row>
    <row r="30" spans="1:9" x14ac:dyDescent="0.3">
      <c r="F30" s="4"/>
    </row>
    <row r="31" spans="1:9" x14ac:dyDescent="0.3">
      <c r="A31" s="40" t="s">
        <v>22</v>
      </c>
      <c r="B31" s="41" t="s">
        <v>18</v>
      </c>
      <c r="C31" s="41" t="s">
        <v>19</v>
      </c>
      <c r="D31" s="41" t="s">
        <v>1</v>
      </c>
      <c r="E31" s="41" t="s">
        <v>20</v>
      </c>
      <c r="F31" s="4"/>
    </row>
    <row r="32" spans="1:9" x14ac:dyDescent="0.3">
      <c r="A32" s="24" t="str">
        <f>A6</f>
        <v>Gênero</v>
      </c>
      <c r="B32" s="13">
        <f>B7</f>
        <v>5.5555555555555554</v>
      </c>
      <c r="C32" s="13">
        <f>C7</f>
        <v>5.5555555555555554</v>
      </c>
      <c r="D32" s="13">
        <f>D7</f>
        <v>0</v>
      </c>
      <c r="E32" s="13">
        <f>E7</f>
        <v>88.888888888888886</v>
      </c>
      <c r="F32" s="4"/>
    </row>
    <row r="33" spans="1:6" x14ac:dyDescent="0.3">
      <c r="A33" s="24" t="str">
        <f>A8</f>
        <v>Marcador Narrativo</v>
      </c>
      <c r="B33" s="13">
        <f>B9</f>
        <v>5.2631578947368425</v>
      </c>
      <c r="C33" s="13">
        <f>C9</f>
        <v>5.2631578947368425</v>
      </c>
      <c r="D33" s="13">
        <f>D9</f>
        <v>15.789473684210526</v>
      </c>
      <c r="E33" s="13">
        <f>E9</f>
        <v>73.684210526315795</v>
      </c>
      <c r="F33" s="4"/>
    </row>
    <row r="34" spans="1:6" x14ac:dyDescent="0.3">
      <c r="A34" s="24" t="str">
        <f>A10</f>
        <v>Vocabulário</v>
      </c>
      <c r="B34" s="13">
        <f>B11</f>
        <v>5.5555555555555554</v>
      </c>
      <c r="C34" s="13">
        <f>C11</f>
        <v>11.111111111111111</v>
      </c>
      <c r="D34" s="13">
        <f>D11</f>
        <v>38.888888888888886</v>
      </c>
      <c r="E34" s="13">
        <f>E11</f>
        <v>44.444444444444443</v>
      </c>
      <c r="F34" s="4"/>
    </row>
    <row r="35" spans="1:6" x14ac:dyDescent="0.3">
      <c r="A35" s="24" t="str">
        <f>A12</f>
        <v>Detalhes Imagens</v>
      </c>
      <c r="B35" s="13">
        <f>B13</f>
        <v>11.111111111111111</v>
      </c>
      <c r="C35" s="13">
        <f>C13</f>
        <v>5.5555555555555554</v>
      </c>
      <c r="D35" s="13">
        <f>D13</f>
        <v>22.222222222222221</v>
      </c>
      <c r="E35" s="13">
        <f>E13</f>
        <v>61.111111111111114</v>
      </c>
      <c r="F35" s="4"/>
    </row>
    <row r="36" spans="1:6" x14ac:dyDescent="0.3">
      <c r="A36" s="24" t="str">
        <f>A14</f>
        <v>Coerência</v>
      </c>
      <c r="B36" s="10">
        <f>B15</f>
        <v>16.666666666666668</v>
      </c>
      <c r="C36" s="10">
        <f>C15</f>
        <v>5.5555555555555554</v>
      </c>
      <c r="D36" s="10">
        <f>D15</f>
        <v>16.666666666666668</v>
      </c>
      <c r="E36" s="10">
        <f>E15</f>
        <v>61.111111111111114</v>
      </c>
      <c r="F36" s="4"/>
    </row>
    <row r="37" spans="1:6" x14ac:dyDescent="0.3">
      <c r="A37" s="24" t="str">
        <f>A16</f>
        <v>Palavra/frase</v>
      </c>
      <c r="B37" s="10">
        <f>B17</f>
        <v>5.5555555555555554</v>
      </c>
      <c r="C37" s="10">
        <f>C17</f>
        <v>11.111111111111111</v>
      </c>
      <c r="D37" s="10">
        <f>D17</f>
        <v>0</v>
      </c>
      <c r="E37" s="10">
        <f>E17</f>
        <v>83.333333333333329</v>
      </c>
      <c r="F37" s="4"/>
    </row>
    <row r="38" spans="1:6" x14ac:dyDescent="0.3">
      <c r="A38" s="24" t="str">
        <f>A18</f>
        <v>Marcad. Oralidade</v>
      </c>
      <c r="B38" s="10">
        <f>B19</f>
        <v>33.333333333333336</v>
      </c>
      <c r="C38" s="10">
        <f>C19</f>
        <v>38.888888888888886</v>
      </c>
      <c r="D38" s="10">
        <f>D19</f>
        <v>22.222222222222221</v>
      </c>
      <c r="E38" s="10">
        <f>E19</f>
        <v>5.5555555555555554</v>
      </c>
      <c r="F38" s="4"/>
    </row>
    <row r="39" spans="1:6" x14ac:dyDescent="0.3">
      <c r="A39" s="24" t="str">
        <f>A20</f>
        <v>5 partes história</v>
      </c>
      <c r="B39" s="10">
        <f>B21</f>
        <v>11.111111111111111</v>
      </c>
      <c r="C39" s="10">
        <f>C21</f>
        <v>5.5555555555555554</v>
      </c>
      <c r="D39" s="10">
        <f>D21</f>
        <v>38.888888888888886</v>
      </c>
      <c r="E39" s="10">
        <f>E21</f>
        <v>44.444444444444443</v>
      </c>
      <c r="F39" s="4"/>
    </row>
    <row r="40" spans="1:6" x14ac:dyDescent="0.3">
      <c r="A40" s="24" t="str">
        <f>A22</f>
        <v>5 parágrafos</v>
      </c>
      <c r="B40" s="10">
        <f>B23</f>
        <v>66.666666666666671</v>
      </c>
      <c r="C40" s="10">
        <f>C23</f>
        <v>27.777777777777779</v>
      </c>
      <c r="D40" s="10">
        <f>D23</f>
        <v>5.5555555555555554</v>
      </c>
      <c r="E40" s="10">
        <f>E23</f>
        <v>0</v>
      </c>
      <c r="F40" s="4"/>
    </row>
    <row r="41" spans="1:6" x14ac:dyDescent="0.3">
      <c r="A41" s="24" t="str">
        <f>A24</f>
        <v>Linhas (23 a 27)</v>
      </c>
      <c r="B41" s="10">
        <f>B25</f>
        <v>66.666666666666671</v>
      </c>
      <c r="C41" s="10">
        <f>C25</f>
        <v>33.333333333333336</v>
      </c>
      <c r="D41" s="10">
        <f>D25</f>
        <v>0</v>
      </c>
      <c r="E41" s="10">
        <f>E25</f>
        <v>0</v>
      </c>
      <c r="F41" s="4"/>
    </row>
    <row r="42" spans="1:6" x14ac:dyDescent="0.3">
      <c r="A42" s="24" t="str">
        <f>A26</f>
        <v>Título</v>
      </c>
      <c r="B42" s="10">
        <f>B27</f>
        <v>5.5555555555555554</v>
      </c>
      <c r="C42" s="10">
        <f>C27</f>
        <v>11.111111111111111</v>
      </c>
      <c r="D42" s="10">
        <f>D27</f>
        <v>22.222222222222221</v>
      </c>
      <c r="E42" s="10">
        <f>E27</f>
        <v>61.111111111111114</v>
      </c>
      <c r="F42" s="4"/>
    </row>
    <row r="43" spans="1:6" x14ac:dyDescent="0.3">
      <c r="A43" s="24" t="str">
        <f>A28</f>
        <v>Criatividade</v>
      </c>
      <c r="B43" s="10">
        <f>B29</f>
        <v>22.222222222222221</v>
      </c>
      <c r="C43" s="10">
        <f>C29</f>
        <v>27.777777777777779</v>
      </c>
      <c r="D43" s="10">
        <f>D29</f>
        <v>33.333333333333336</v>
      </c>
      <c r="E43" s="10">
        <f>E29</f>
        <v>16.666666666666668</v>
      </c>
      <c r="F43" s="4"/>
    </row>
    <row r="44" spans="1:6" x14ac:dyDescent="0.3">
      <c r="F44" s="4"/>
    </row>
    <row r="45" spans="1:6" x14ac:dyDescent="0.3">
      <c r="F45" s="4"/>
    </row>
    <row r="46" spans="1:6" x14ac:dyDescent="0.3">
      <c r="A46" s="28" t="s">
        <v>64</v>
      </c>
      <c r="B46" s="29"/>
      <c r="C46" s="29"/>
      <c r="D46" s="29"/>
      <c r="E46" s="29"/>
      <c r="F46" s="30"/>
    </row>
    <row r="47" spans="1:6" x14ac:dyDescent="0.3">
      <c r="A47" s="5" t="s">
        <v>21</v>
      </c>
      <c r="B47" s="6">
        <v>1</v>
      </c>
      <c r="C47" s="6">
        <v>2</v>
      </c>
      <c r="D47" s="6">
        <v>3</v>
      </c>
      <c r="E47" s="6">
        <v>4</v>
      </c>
      <c r="F47" s="7" t="s">
        <v>0</v>
      </c>
    </row>
    <row r="48" spans="1:6" x14ac:dyDescent="0.3">
      <c r="A48" s="26" t="s">
        <v>24</v>
      </c>
      <c r="B48" s="67">
        <v>1</v>
      </c>
      <c r="C48" s="67">
        <v>2</v>
      </c>
      <c r="D48" s="67">
        <v>7</v>
      </c>
      <c r="E48" s="67">
        <v>8</v>
      </c>
      <c r="F48" s="8">
        <f t="shared" ref="F48:F73" si="2">SUM(B48:E48)</f>
        <v>18</v>
      </c>
    </row>
    <row r="49" spans="1:6" ht="15.6" x14ac:dyDescent="0.3">
      <c r="A49" s="9"/>
      <c r="B49" s="10">
        <f>(B48*100)/F48</f>
        <v>5.5555555555555554</v>
      </c>
      <c r="C49" s="10">
        <f>(C48*100)/F48</f>
        <v>11.111111111111111</v>
      </c>
      <c r="D49" s="10">
        <f>(D48*100)/F48</f>
        <v>38.888888888888886</v>
      </c>
      <c r="E49" s="10">
        <f>(E48*100)/F48</f>
        <v>44.444444444444443</v>
      </c>
      <c r="F49" s="8">
        <f t="shared" si="2"/>
        <v>100</v>
      </c>
    </row>
    <row r="50" spans="1:6" x14ac:dyDescent="0.3">
      <c r="A50" s="26" t="s">
        <v>25</v>
      </c>
      <c r="B50" s="67">
        <v>1</v>
      </c>
      <c r="C50" s="67">
        <v>2</v>
      </c>
      <c r="D50" s="67">
        <v>7</v>
      </c>
      <c r="E50" s="67">
        <v>8</v>
      </c>
      <c r="F50" s="8">
        <f t="shared" si="2"/>
        <v>18</v>
      </c>
    </row>
    <row r="51" spans="1:6" ht="15.6" x14ac:dyDescent="0.3">
      <c r="A51" s="9"/>
      <c r="B51" s="10">
        <f>(B50*100)/F50</f>
        <v>5.5555555555555554</v>
      </c>
      <c r="C51" s="10">
        <f>(C50*100)/F50</f>
        <v>11.111111111111111</v>
      </c>
      <c r="D51" s="10">
        <f>(D50*100)/F50</f>
        <v>38.888888888888886</v>
      </c>
      <c r="E51" s="10">
        <f>(E50*100)/F50</f>
        <v>44.444444444444443</v>
      </c>
      <c r="F51" s="8">
        <f t="shared" si="2"/>
        <v>100</v>
      </c>
    </row>
    <row r="52" spans="1:6" x14ac:dyDescent="0.3">
      <c r="A52" s="26" t="s">
        <v>26</v>
      </c>
      <c r="B52" s="67">
        <v>5</v>
      </c>
      <c r="C52" s="67">
        <v>2</v>
      </c>
      <c r="D52" s="67">
        <v>3</v>
      </c>
      <c r="E52" s="67">
        <v>8</v>
      </c>
      <c r="F52" s="8">
        <f t="shared" si="2"/>
        <v>18</v>
      </c>
    </row>
    <row r="53" spans="1:6" ht="15.6" x14ac:dyDescent="0.3">
      <c r="A53" s="9"/>
      <c r="B53" s="10">
        <f>(B52*100)/F52</f>
        <v>27.777777777777779</v>
      </c>
      <c r="C53" s="10">
        <f>(C52*100)/F52</f>
        <v>11.111111111111111</v>
      </c>
      <c r="D53" s="10">
        <f>(D52*100)/F52</f>
        <v>16.666666666666668</v>
      </c>
      <c r="E53" s="10">
        <f>(E52*100)/F52</f>
        <v>44.444444444444443</v>
      </c>
      <c r="F53" s="8">
        <f t="shared" si="2"/>
        <v>100</v>
      </c>
    </row>
    <row r="54" spans="1:6" x14ac:dyDescent="0.3">
      <c r="A54" s="26" t="s">
        <v>27</v>
      </c>
      <c r="B54" s="67">
        <v>2</v>
      </c>
      <c r="C54" s="67">
        <v>3</v>
      </c>
      <c r="D54" s="67">
        <v>3</v>
      </c>
      <c r="E54" s="67">
        <v>10</v>
      </c>
      <c r="F54" s="8">
        <f t="shared" si="2"/>
        <v>18</v>
      </c>
    </row>
    <row r="55" spans="1:6" ht="15.6" x14ac:dyDescent="0.3">
      <c r="A55" s="12"/>
      <c r="B55" s="10">
        <f>(B54*100)/F54</f>
        <v>11.111111111111111</v>
      </c>
      <c r="C55" s="10">
        <f>(C54*100)/F54</f>
        <v>16.666666666666668</v>
      </c>
      <c r="D55" s="10">
        <f>(D54*100)/F54</f>
        <v>16.666666666666668</v>
      </c>
      <c r="E55" s="10">
        <f>(E54*100)/F54</f>
        <v>55.555555555555557</v>
      </c>
      <c r="F55" s="8">
        <f t="shared" si="2"/>
        <v>100</v>
      </c>
    </row>
    <row r="56" spans="1:6" x14ac:dyDescent="0.3">
      <c r="A56" s="26" t="s">
        <v>28</v>
      </c>
      <c r="B56" s="68">
        <v>7</v>
      </c>
      <c r="C56" s="68">
        <v>4</v>
      </c>
      <c r="D56" s="68">
        <v>3</v>
      </c>
      <c r="E56" s="68">
        <v>4</v>
      </c>
      <c r="F56" s="8">
        <f t="shared" si="2"/>
        <v>18</v>
      </c>
    </row>
    <row r="57" spans="1:6" ht="15.6" x14ac:dyDescent="0.3">
      <c r="A57" s="12"/>
      <c r="B57" s="10">
        <f>(B56*100)/F56</f>
        <v>38.888888888888886</v>
      </c>
      <c r="C57" s="10">
        <f>(C56*100)/F56</f>
        <v>22.222222222222221</v>
      </c>
      <c r="D57" s="10">
        <f>(D56*100)/F56</f>
        <v>16.666666666666668</v>
      </c>
      <c r="E57" s="10">
        <f>(E56*100)/F56</f>
        <v>22.222222222222221</v>
      </c>
      <c r="F57" s="8">
        <f t="shared" si="2"/>
        <v>100</v>
      </c>
    </row>
    <row r="58" spans="1:6" x14ac:dyDescent="0.3">
      <c r="A58" s="26" t="s">
        <v>56</v>
      </c>
      <c r="B58" s="68">
        <v>8</v>
      </c>
      <c r="C58" s="68">
        <v>5</v>
      </c>
      <c r="D58" s="68">
        <v>4</v>
      </c>
      <c r="E58" s="68">
        <v>1</v>
      </c>
      <c r="F58" s="8">
        <f t="shared" si="2"/>
        <v>18</v>
      </c>
    </row>
    <row r="59" spans="1:6" ht="15.6" x14ac:dyDescent="0.3">
      <c r="A59" s="12"/>
      <c r="B59" s="10">
        <f>(B58*100)/F58</f>
        <v>44.444444444444443</v>
      </c>
      <c r="C59" s="10">
        <f>(C58*100)/F58</f>
        <v>27.777777777777779</v>
      </c>
      <c r="D59" s="10">
        <f>(D58*100)/F58</f>
        <v>22.222222222222221</v>
      </c>
      <c r="E59" s="10">
        <f>(E58*100)/F58</f>
        <v>5.5555555555555554</v>
      </c>
      <c r="F59" s="8">
        <f t="shared" si="2"/>
        <v>100.00000000000001</v>
      </c>
    </row>
    <row r="60" spans="1:6" x14ac:dyDescent="0.3">
      <c r="A60" s="27" t="s">
        <v>29</v>
      </c>
      <c r="B60" s="67">
        <v>2</v>
      </c>
      <c r="C60" s="67">
        <v>3</v>
      </c>
      <c r="D60" s="67">
        <v>1</v>
      </c>
      <c r="E60" s="67">
        <v>12</v>
      </c>
      <c r="F60" s="8">
        <f t="shared" si="2"/>
        <v>18</v>
      </c>
    </row>
    <row r="61" spans="1:6" x14ac:dyDescent="0.3">
      <c r="A61" s="11"/>
      <c r="B61" s="10">
        <f>(B60*100)/F60</f>
        <v>11.111111111111111</v>
      </c>
      <c r="C61" s="10">
        <f>(C60*100)/F60</f>
        <v>16.666666666666668</v>
      </c>
      <c r="D61" s="10">
        <f>(D60*100)/F60</f>
        <v>5.5555555555555554</v>
      </c>
      <c r="E61" s="10">
        <f>(E60*100)/F60</f>
        <v>66.666666666666671</v>
      </c>
      <c r="F61" s="8">
        <f t="shared" si="2"/>
        <v>100</v>
      </c>
    </row>
    <row r="62" spans="1:6" x14ac:dyDescent="0.3">
      <c r="A62" s="27" t="s">
        <v>30</v>
      </c>
      <c r="B62" s="68">
        <v>5</v>
      </c>
      <c r="C62" s="68">
        <v>2</v>
      </c>
      <c r="D62" s="68">
        <v>2</v>
      </c>
      <c r="E62" s="68">
        <v>9</v>
      </c>
      <c r="F62" s="23">
        <f>SUM(B62:E62)</f>
        <v>18</v>
      </c>
    </row>
    <row r="63" spans="1:6" x14ac:dyDescent="0.3">
      <c r="A63" s="19"/>
      <c r="B63" s="10">
        <f t="shared" ref="B63:B65" si="3">(B62*100)/F62</f>
        <v>27.777777777777779</v>
      </c>
      <c r="C63" s="10">
        <f t="shared" ref="C63:C65" si="4">(C62*100)/F62</f>
        <v>11.111111111111111</v>
      </c>
      <c r="D63" s="10">
        <f t="shared" ref="D63:D65" si="5">(D62*100)/F62</f>
        <v>11.111111111111111</v>
      </c>
      <c r="E63" s="10">
        <f t="shared" ref="E63:E65" si="6">(E62*100)/F62</f>
        <v>50</v>
      </c>
      <c r="F63" s="8">
        <f t="shared" si="2"/>
        <v>100</v>
      </c>
    </row>
    <row r="64" spans="1:6" x14ac:dyDescent="0.3">
      <c r="A64" s="27" t="s">
        <v>62</v>
      </c>
      <c r="B64" s="68">
        <v>7</v>
      </c>
      <c r="C64" s="68">
        <v>5</v>
      </c>
      <c r="D64" s="68">
        <v>4</v>
      </c>
      <c r="E64" s="68">
        <v>2</v>
      </c>
      <c r="F64" s="23">
        <f>SUM(B64:E64)</f>
        <v>18</v>
      </c>
    </row>
    <row r="65" spans="1:6" x14ac:dyDescent="0.3">
      <c r="A65" s="19"/>
      <c r="B65" s="10">
        <f t="shared" si="3"/>
        <v>38.888888888888886</v>
      </c>
      <c r="C65" s="10">
        <f t="shared" si="4"/>
        <v>27.777777777777779</v>
      </c>
      <c r="D65" s="10">
        <f t="shared" si="5"/>
        <v>22.222222222222221</v>
      </c>
      <c r="E65" s="10">
        <f t="shared" si="6"/>
        <v>11.111111111111111</v>
      </c>
      <c r="F65" s="23">
        <f>SUM(B65:E65)</f>
        <v>100</v>
      </c>
    </row>
    <row r="66" spans="1:6" x14ac:dyDescent="0.3">
      <c r="A66" s="27" t="s">
        <v>54</v>
      </c>
      <c r="B66" s="68">
        <v>4</v>
      </c>
      <c r="C66" s="68">
        <v>3</v>
      </c>
      <c r="D66" s="68">
        <v>4</v>
      </c>
      <c r="E66" s="68">
        <v>7</v>
      </c>
      <c r="F66" s="23">
        <f t="shared" si="2"/>
        <v>18</v>
      </c>
    </row>
    <row r="67" spans="1:6" x14ac:dyDescent="0.3">
      <c r="A67" s="14"/>
      <c r="B67" s="10">
        <f>(B66*100)/F66</f>
        <v>22.222222222222221</v>
      </c>
      <c r="C67" s="10">
        <f>(C66*100)/F66</f>
        <v>16.666666666666668</v>
      </c>
      <c r="D67" s="10">
        <f>(D66*100)/F66</f>
        <v>22.222222222222221</v>
      </c>
      <c r="E67" s="10">
        <f>(E66*100)/F66</f>
        <v>38.888888888888886</v>
      </c>
      <c r="F67" s="23">
        <f t="shared" si="2"/>
        <v>100</v>
      </c>
    </row>
    <row r="68" spans="1:6" x14ac:dyDescent="0.3">
      <c r="A68" s="27" t="s">
        <v>57</v>
      </c>
      <c r="B68" s="68">
        <v>6</v>
      </c>
      <c r="C68" s="68">
        <v>7</v>
      </c>
      <c r="D68" s="68">
        <v>3</v>
      </c>
      <c r="E68" s="68">
        <v>2</v>
      </c>
      <c r="F68" s="23">
        <f t="shared" si="2"/>
        <v>18</v>
      </c>
    </row>
    <row r="69" spans="1:6" x14ac:dyDescent="0.3">
      <c r="A69" s="14"/>
      <c r="B69" s="10">
        <f t="shared" ref="B69:B73" si="7">(B68*100)/F68</f>
        <v>33.333333333333336</v>
      </c>
      <c r="C69" s="10">
        <f t="shared" ref="C69:C73" si="8">(C68*100)/F68</f>
        <v>38.888888888888886</v>
      </c>
      <c r="D69" s="10">
        <f t="shared" ref="D69:D73" si="9">(D68*100)/F68</f>
        <v>16.666666666666668</v>
      </c>
      <c r="E69" s="10">
        <f t="shared" ref="E69:E73" si="10">(E68*100)/F68</f>
        <v>11.111111111111111</v>
      </c>
      <c r="F69" s="23">
        <f t="shared" si="2"/>
        <v>100.00000000000001</v>
      </c>
    </row>
    <row r="70" spans="1:6" x14ac:dyDescent="0.3">
      <c r="A70" s="27" t="s">
        <v>55</v>
      </c>
      <c r="B70" s="68">
        <v>8</v>
      </c>
      <c r="C70" s="68">
        <v>5</v>
      </c>
      <c r="D70" s="68">
        <v>2</v>
      </c>
      <c r="E70" s="68">
        <v>3</v>
      </c>
      <c r="F70" s="23">
        <f t="shared" ref="F70:F71" si="11">SUM(B70:E70)</f>
        <v>18</v>
      </c>
    </row>
    <row r="71" spans="1:6" x14ac:dyDescent="0.3">
      <c r="A71" s="14"/>
      <c r="B71" s="10">
        <f t="shared" ref="B71" si="12">(B70*100)/F70</f>
        <v>44.444444444444443</v>
      </c>
      <c r="C71" s="10">
        <f t="shared" ref="C71" si="13">(C70*100)/F70</f>
        <v>27.777777777777779</v>
      </c>
      <c r="D71" s="10">
        <f t="shared" ref="D71" si="14">(D70*100)/F70</f>
        <v>11.111111111111111</v>
      </c>
      <c r="E71" s="10">
        <f t="shared" ref="E71" si="15">(E70*100)/F70</f>
        <v>16.666666666666668</v>
      </c>
      <c r="F71" s="23">
        <f t="shared" si="11"/>
        <v>100.00000000000001</v>
      </c>
    </row>
    <row r="72" spans="1:6" x14ac:dyDescent="0.3">
      <c r="A72" s="27" t="s">
        <v>67</v>
      </c>
      <c r="B72" s="68">
        <v>11</v>
      </c>
      <c r="C72" s="68">
        <v>6</v>
      </c>
      <c r="D72" s="68">
        <v>1</v>
      </c>
      <c r="E72" s="68">
        <v>0</v>
      </c>
      <c r="F72" s="23">
        <f t="shared" si="2"/>
        <v>18</v>
      </c>
    </row>
    <row r="73" spans="1:6" x14ac:dyDescent="0.3">
      <c r="A73" s="14"/>
      <c r="B73" s="10">
        <f t="shared" si="7"/>
        <v>61.111111111111114</v>
      </c>
      <c r="C73" s="10">
        <f t="shared" si="8"/>
        <v>33.333333333333336</v>
      </c>
      <c r="D73" s="10">
        <f t="shared" si="9"/>
        <v>5.5555555555555554</v>
      </c>
      <c r="E73" s="10">
        <f t="shared" si="10"/>
        <v>0</v>
      </c>
      <c r="F73" s="23">
        <f t="shared" si="2"/>
        <v>100.00000000000001</v>
      </c>
    </row>
    <row r="74" spans="1:6" x14ac:dyDescent="0.3">
      <c r="A74" s="15"/>
      <c r="B74" s="45"/>
      <c r="C74" s="45"/>
      <c r="D74" s="45"/>
      <c r="E74" s="45"/>
      <c r="F74" s="46"/>
    </row>
    <row r="75" spans="1:6" x14ac:dyDescent="0.3">
      <c r="A75" s="38" t="s">
        <v>31</v>
      </c>
      <c r="B75" s="39" t="s">
        <v>18</v>
      </c>
      <c r="C75" s="39" t="s">
        <v>19</v>
      </c>
      <c r="D75" s="39" t="s">
        <v>1</v>
      </c>
      <c r="E75" s="39" t="s">
        <v>20</v>
      </c>
      <c r="F75" s="4"/>
    </row>
    <row r="76" spans="1:6" x14ac:dyDescent="0.3">
      <c r="A76" s="26" t="str">
        <f>A48</f>
        <v>Sinônimos</v>
      </c>
      <c r="B76" s="13">
        <f>B49</f>
        <v>5.5555555555555554</v>
      </c>
      <c r="C76" s="13">
        <f>C49</f>
        <v>11.111111111111111</v>
      </c>
      <c r="D76" s="13">
        <f>D49</f>
        <v>38.888888888888886</v>
      </c>
      <c r="E76" s="13">
        <f>E49</f>
        <v>44.444444444444443</v>
      </c>
      <c r="F76" s="4"/>
    </row>
    <row r="77" spans="1:6" x14ac:dyDescent="0.3">
      <c r="A77" s="26" t="str">
        <f>A50</f>
        <v>Substantivos</v>
      </c>
      <c r="B77" s="13">
        <f>B51</f>
        <v>5.5555555555555554</v>
      </c>
      <c r="C77" s="13">
        <f>C51</f>
        <v>11.111111111111111</v>
      </c>
      <c r="D77" s="13">
        <f>D51</f>
        <v>38.888888888888886</v>
      </c>
      <c r="E77" s="13">
        <f>E51</f>
        <v>44.444444444444443</v>
      </c>
      <c r="F77" s="4"/>
    </row>
    <row r="78" spans="1:6" x14ac:dyDescent="0.3">
      <c r="A78" s="26" t="str">
        <f>A52</f>
        <v>Adjetivos</v>
      </c>
      <c r="B78" s="13">
        <f>B53</f>
        <v>27.777777777777779</v>
      </c>
      <c r="C78" s="13">
        <f>C53</f>
        <v>11.111111111111111</v>
      </c>
      <c r="D78" s="13">
        <f>D53</f>
        <v>16.666666666666668</v>
      </c>
      <c r="E78" s="13">
        <f>E53</f>
        <v>44.444444444444443</v>
      </c>
      <c r="F78" s="4"/>
    </row>
    <row r="79" spans="1:6" x14ac:dyDescent="0.3">
      <c r="A79" s="26" t="str">
        <f>A54</f>
        <v>Verbos</v>
      </c>
      <c r="B79" s="13">
        <f>B55</f>
        <v>11.111111111111111</v>
      </c>
      <c r="C79" s="13">
        <f>C55</f>
        <v>16.666666666666668</v>
      </c>
      <c r="D79" s="13">
        <f>D55</f>
        <v>16.666666666666668</v>
      </c>
      <c r="E79" s="13">
        <f>E55</f>
        <v>55.555555555555557</v>
      </c>
      <c r="F79" s="4"/>
    </row>
    <row r="80" spans="1:6" x14ac:dyDescent="0.3">
      <c r="A80" s="26" t="str">
        <f>A56</f>
        <v>Pontuação</v>
      </c>
      <c r="B80" s="10">
        <f>B57</f>
        <v>38.888888888888886</v>
      </c>
      <c r="C80" s="10">
        <f>C57</f>
        <v>22.222222222222221</v>
      </c>
      <c r="D80" s="10">
        <f>D57</f>
        <v>16.666666666666668</v>
      </c>
      <c r="E80" s="10">
        <f>E57</f>
        <v>22.222222222222221</v>
      </c>
      <c r="F80" s="4"/>
    </row>
    <row r="81" spans="1:10" x14ac:dyDescent="0.3">
      <c r="A81" s="26" t="str">
        <f>A58</f>
        <v>Acento</v>
      </c>
      <c r="B81" s="10">
        <f t="shared" ref="B81:D81" si="16">B59</f>
        <v>44.444444444444443</v>
      </c>
      <c r="C81" s="10">
        <f t="shared" si="16"/>
        <v>27.777777777777779</v>
      </c>
      <c r="D81" s="10">
        <f t="shared" si="16"/>
        <v>22.222222222222221</v>
      </c>
      <c r="E81" s="10">
        <f>E59</f>
        <v>5.5555555555555554</v>
      </c>
      <c r="F81" s="4"/>
    </row>
    <row r="82" spans="1:10" x14ac:dyDescent="0.3">
      <c r="A82" s="27" t="str">
        <f>A60</f>
        <v>Masc/Fem</v>
      </c>
      <c r="B82" s="10">
        <f>B61</f>
        <v>11.111111111111111</v>
      </c>
      <c r="C82" s="10">
        <f>C61</f>
        <v>16.666666666666668</v>
      </c>
      <c r="D82" s="10">
        <f>D61</f>
        <v>5.5555555555555554</v>
      </c>
      <c r="E82" s="10">
        <f>E61</f>
        <v>66.666666666666671</v>
      </c>
      <c r="F82" s="4"/>
    </row>
    <row r="83" spans="1:10" x14ac:dyDescent="0.3">
      <c r="A83" s="27" t="str">
        <f>A62</f>
        <v>Sing/Plur</v>
      </c>
      <c r="B83" s="10">
        <f>B63</f>
        <v>27.777777777777779</v>
      </c>
      <c r="C83" s="10">
        <f>C63</f>
        <v>11.111111111111111</v>
      </c>
      <c r="D83" s="10">
        <f>D63</f>
        <v>11.111111111111111</v>
      </c>
      <c r="E83" s="10">
        <f>E63</f>
        <v>50</v>
      </c>
      <c r="F83" s="4"/>
    </row>
    <row r="84" spans="1:10" x14ac:dyDescent="0.3">
      <c r="A84" s="27" t="str">
        <f>A64</f>
        <v>Concord. Verbal</v>
      </c>
      <c r="B84" s="10">
        <f>B65</f>
        <v>38.888888888888886</v>
      </c>
      <c r="C84" s="10">
        <f t="shared" ref="C84:E84" si="17">C65</f>
        <v>27.777777777777779</v>
      </c>
      <c r="D84" s="10">
        <f t="shared" si="17"/>
        <v>22.222222222222221</v>
      </c>
      <c r="E84" s="10">
        <f t="shared" si="17"/>
        <v>11.111111111111111</v>
      </c>
      <c r="F84" s="4"/>
    </row>
    <row r="85" spans="1:10" x14ac:dyDescent="0.3">
      <c r="A85" s="27" t="str">
        <f>A66</f>
        <v>Pron. Pessoal</v>
      </c>
      <c r="B85" s="10">
        <f>B67</f>
        <v>22.222222222222221</v>
      </c>
      <c r="C85" s="10">
        <f>C67</f>
        <v>16.666666666666668</v>
      </c>
      <c r="D85" s="10">
        <f>D67</f>
        <v>22.222222222222221</v>
      </c>
      <c r="E85" s="10">
        <f>E67</f>
        <v>38.888888888888886</v>
      </c>
      <c r="F85" s="4"/>
    </row>
    <row r="86" spans="1:10" x14ac:dyDescent="0.3">
      <c r="A86" s="27" t="str">
        <f>A68</f>
        <v>Pron. Possessivo</v>
      </c>
      <c r="B86" s="10">
        <f>B69</f>
        <v>33.333333333333336</v>
      </c>
      <c r="C86" s="10">
        <f t="shared" ref="C86:E86" si="18">C69</f>
        <v>38.888888888888886</v>
      </c>
      <c r="D86" s="10">
        <f t="shared" si="18"/>
        <v>16.666666666666668</v>
      </c>
      <c r="E86" s="10">
        <f t="shared" si="18"/>
        <v>11.111111111111111</v>
      </c>
      <c r="F86" s="4"/>
    </row>
    <row r="87" spans="1:10" x14ac:dyDescent="0.3">
      <c r="A87" s="27" t="str">
        <f>A70</f>
        <v>Pron. Demonstrativo</v>
      </c>
      <c r="B87" s="10">
        <f>B71</f>
        <v>44.444444444444443</v>
      </c>
      <c r="C87" s="10">
        <f t="shared" ref="C87:E87" si="19">C71</f>
        <v>27.777777777777779</v>
      </c>
      <c r="D87" s="10">
        <f t="shared" si="19"/>
        <v>11.111111111111111</v>
      </c>
      <c r="E87" s="10">
        <f t="shared" si="19"/>
        <v>16.666666666666668</v>
      </c>
      <c r="F87" s="4"/>
    </row>
    <row r="88" spans="1:10" x14ac:dyDescent="0.3">
      <c r="A88" s="27" t="str">
        <f>A72</f>
        <v>Conjunção</v>
      </c>
      <c r="B88" s="10">
        <f>B73</f>
        <v>61.111111111111114</v>
      </c>
      <c r="C88" s="10">
        <f t="shared" ref="C88:E88" si="20">C73</f>
        <v>33.333333333333336</v>
      </c>
      <c r="D88" s="10">
        <f t="shared" si="20"/>
        <v>5.5555555555555554</v>
      </c>
      <c r="E88" s="10">
        <f t="shared" si="20"/>
        <v>0</v>
      </c>
      <c r="F88" s="4"/>
    </row>
    <row r="89" spans="1:10" x14ac:dyDescent="0.3">
      <c r="F89" s="4"/>
    </row>
    <row r="90" spans="1:10" x14ac:dyDescent="0.3">
      <c r="F90" s="4"/>
    </row>
    <row r="91" spans="1:10" x14ac:dyDescent="0.3">
      <c r="A91" s="31" t="s">
        <v>65</v>
      </c>
      <c r="B91" s="32"/>
      <c r="C91" s="32"/>
      <c r="D91" s="32"/>
      <c r="E91" s="32"/>
      <c r="F91" s="33"/>
    </row>
    <row r="92" spans="1:10" x14ac:dyDescent="0.3">
      <c r="A92" s="5" t="s">
        <v>21</v>
      </c>
      <c r="B92" s="6">
        <v>1</v>
      </c>
      <c r="C92" s="6">
        <v>2</v>
      </c>
      <c r="D92" s="6">
        <v>3</v>
      </c>
      <c r="E92" s="6">
        <v>4</v>
      </c>
      <c r="F92" s="7" t="s">
        <v>0</v>
      </c>
    </row>
    <row r="93" spans="1:10" x14ac:dyDescent="0.3">
      <c r="A93" s="34" t="s">
        <v>33</v>
      </c>
      <c r="B93" s="69">
        <v>0</v>
      </c>
      <c r="C93" s="69">
        <v>1</v>
      </c>
      <c r="D93" s="69">
        <v>3</v>
      </c>
      <c r="E93" s="69">
        <v>14</v>
      </c>
      <c r="F93" s="8">
        <f t="shared" ref="F93:F114" si="21">SUM(B93:E93)</f>
        <v>18</v>
      </c>
      <c r="J93" s="64"/>
    </row>
    <row r="94" spans="1:10" ht="15.6" x14ac:dyDescent="0.3">
      <c r="A94" s="9"/>
      <c r="B94" s="71">
        <f>(B93*100)/F93</f>
        <v>0</v>
      </c>
      <c r="C94" s="71">
        <f>(C93*100)/F93</f>
        <v>5.5555555555555554</v>
      </c>
      <c r="D94" s="71">
        <f>(D93*100)/F93</f>
        <v>16.666666666666668</v>
      </c>
      <c r="E94" s="10">
        <f>(E93*100)/F93</f>
        <v>77.777777777777771</v>
      </c>
      <c r="F94" s="8">
        <f t="shared" si="21"/>
        <v>100</v>
      </c>
    </row>
    <row r="95" spans="1:10" x14ac:dyDescent="0.3">
      <c r="A95" s="34" t="s">
        <v>34</v>
      </c>
      <c r="B95" s="69">
        <v>4</v>
      </c>
      <c r="C95" s="69">
        <v>1</v>
      </c>
      <c r="D95" s="69">
        <v>5</v>
      </c>
      <c r="E95" s="69">
        <v>8</v>
      </c>
      <c r="F95" s="8">
        <f t="shared" si="21"/>
        <v>18</v>
      </c>
    </row>
    <row r="96" spans="1:10" ht="15.6" x14ac:dyDescent="0.3">
      <c r="A96" s="9"/>
      <c r="B96" s="10">
        <f>(B95*100)/F95</f>
        <v>22.222222222222221</v>
      </c>
      <c r="C96" s="10">
        <f>(C95*100)/F95</f>
        <v>5.5555555555555554</v>
      </c>
      <c r="D96" s="10">
        <f>(D95*100)/F95</f>
        <v>27.777777777777779</v>
      </c>
      <c r="E96" s="10">
        <f>(E95*100)/F95</f>
        <v>44.444444444444443</v>
      </c>
      <c r="F96" s="8">
        <f t="shared" si="21"/>
        <v>100</v>
      </c>
    </row>
    <row r="97" spans="1:6" x14ac:dyDescent="0.3">
      <c r="A97" s="34" t="s">
        <v>35</v>
      </c>
      <c r="B97" s="69">
        <v>6</v>
      </c>
      <c r="C97" s="69">
        <v>2</v>
      </c>
      <c r="D97" s="69">
        <v>3</v>
      </c>
      <c r="E97" s="69">
        <v>7</v>
      </c>
      <c r="F97" s="8">
        <f t="shared" si="21"/>
        <v>18</v>
      </c>
    </row>
    <row r="98" spans="1:6" ht="15.6" x14ac:dyDescent="0.3">
      <c r="A98" s="9"/>
      <c r="B98" s="10">
        <f>(B97*100)/F97</f>
        <v>33.333333333333336</v>
      </c>
      <c r="C98" s="10">
        <f>(C97*100)/F97</f>
        <v>11.111111111111111</v>
      </c>
      <c r="D98" s="10">
        <f>(D97*100)/F97</f>
        <v>16.666666666666668</v>
      </c>
      <c r="E98" s="10">
        <f>(E97*100)/F97</f>
        <v>38.888888888888886</v>
      </c>
      <c r="F98" s="8">
        <f t="shared" si="21"/>
        <v>100</v>
      </c>
    </row>
    <row r="99" spans="1:6" x14ac:dyDescent="0.3">
      <c r="A99" s="34" t="s">
        <v>37</v>
      </c>
      <c r="B99" s="70">
        <v>7</v>
      </c>
      <c r="C99" s="70">
        <v>3</v>
      </c>
      <c r="D99" s="70">
        <v>3</v>
      </c>
      <c r="E99" s="70">
        <v>5</v>
      </c>
      <c r="F99" s="8">
        <f t="shared" si="21"/>
        <v>18</v>
      </c>
    </row>
    <row r="100" spans="1:6" ht="15.6" x14ac:dyDescent="0.3">
      <c r="A100" s="12"/>
      <c r="B100" s="10">
        <f>(B99*100)/F99</f>
        <v>38.888888888888886</v>
      </c>
      <c r="C100" s="10">
        <f>(C99*100)/F99</f>
        <v>16.666666666666668</v>
      </c>
      <c r="D100" s="10">
        <f>(D99*100)/F99</f>
        <v>16.666666666666668</v>
      </c>
      <c r="E100" s="10">
        <f>(E99*100)/F99</f>
        <v>27.777777777777779</v>
      </c>
      <c r="F100" s="8">
        <f t="shared" si="21"/>
        <v>100</v>
      </c>
    </row>
    <row r="101" spans="1:6" x14ac:dyDescent="0.3">
      <c r="A101" s="35" t="s">
        <v>38</v>
      </c>
      <c r="B101" s="69">
        <v>7</v>
      </c>
      <c r="C101" s="69">
        <v>3</v>
      </c>
      <c r="D101" s="69">
        <v>3</v>
      </c>
      <c r="E101" s="69">
        <v>5</v>
      </c>
      <c r="F101" s="8">
        <f t="shared" si="21"/>
        <v>18</v>
      </c>
    </row>
    <row r="102" spans="1:6" x14ac:dyDescent="0.3">
      <c r="A102" s="11"/>
      <c r="B102" s="10">
        <f>(B101*100)/F101</f>
        <v>38.888888888888886</v>
      </c>
      <c r="C102" s="10">
        <f>(C101*100)/F101</f>
        <v>16.666666666666668</v>
      </c>
      <c r="D102" s="10">
        <f>(D101*100)/F101</f>
        <v>16.666666666666668</v>
      </c>
      <c r="E102" s="10">
        <f>(E101*100)/F101</f>
        <v>27.777777777777779</v>
      </c>
      <c r="F102" s="8">
        <f t="shared" si="21"/>
        <v>100</v>
      </c>
    </row>
    <row r="103" spans="1:6" x14ac:dyDescent="0.3">
      <c r="A103" s="35" t="s">
        <v>39</v>
      </c>
      <c r="B103" s="70">
        <v>4</v>
      </c>
      <c r="C103" s="70">
        <v>3</v>
      </c>
      <c r="D103" s="70">
        <v>2</v>
      </c>
      <c r="E103" s="70">
        <v>9</v>
      </c>
      <c r="F103" s="8">
        <f t="shared" si="21"/>
        <v>18</v>
      </c>
    </row>
    <row r="104" spans="1:6" x14ac:dyDescent="0.3">
      <c r="A104" s="11"/>
      <c r="B104" s="10">
        <f>(B103*100)/F103</f>
        <v>22.222222222222221</v>
      </c>
      <c r="C104" s="10">
        <f>(C103*100)/F103</f>
        <v>16.666666666666668</v>
      </c>
      <c r="D104" s="10">
        <f>(D103*100)/F103</f>
        <v>11.111111111111111</v>
      </c>
      <c r="E104" s="10">
        <f>(E103*100)/F103</f>
        <v>50</v>
      </c>
      <c r="F104" s="8">
        <f t="shared" si="21"/>
        <v>100</v>
      </c>
    </row>
    <row r="105" spans="1:6" x14ac:dyDescent="0.3">
      <c r="A105" s="35" t="s">
        <v>40</v>
      </c>
      <c r="B105" s="70">
        <v>2</v>
      </c>
      <c r="C105" s="70">
        <v>2</v>
      </c>
      <c r="D105" s="70">
        <v>1</v>
      </c>
      <c r="E105" s="70">
        <v>13</v>
      </c>
      <c r="F105" s="23">
        <f t="shared" si="21"/>
        <v>18</v>
      </c>
    </row>
    <row r="106" spans="1:6" x14ac:dyDescent="0.3">
      <c r="A106" s="14"/>
      <c r="B106" s="10">
        <f>(B105*100)/F105</f>
        <v>11.111111111111111</v>
      </c>
      <c r="C106" s="10">
        <f>(C105*100)/F105</f>
        <v>11.111111111111111</v>
      </c>
      <c r="D106" s="10">
        <f>(D105*100)/F105</f>
        <v>5.5555555555555554</v>
      </c>
      <c r="E106" s="10">
        <f>(E105*100)/F105</f>
        <v>72.222222222222229</v>
      </c>
      <c r="F106" s="23">
        <f t="shared" si="21"/>
        <v>100</v>
      </c>
    </row>
    <row r="107" spans="1:6" x14ac:dyDescent="0.3">
      <c r="A107" s="35" t="s">
        <v>41</v>
      </c>
      <c r="B107" s="70">
        <v>2</v>
      </c>
      <c r="C107" s="70">
        <v>2</v>
      </c>
      <c r="D107" s="70">
        <v>1</v>
      </c>
      <c r="E107" s="70">
        <v>13</v>
      </c>
      <c r="F107" s="23">
        <f t="shared" si="21"/>
        <v>18</v>
      </c>
    </row>
    <row r="108" spans="1:6" x14ac:dyDescent="0.3">
      <c r="A108" s="14"/>
      <c r="B108" s="10">
        <f>(B107*100)/F107</f>
        <v>11.111111111111111</v>
      </c>
      <c r="C108" s="10">
        <f>(C107*100)/F107</f>
        <v>11.111111111111111</v>
      </c>
      <c r="D108" s="10">
        <f>(D107*100)/F107</f>
        <v>5.5555555555555554</v>
      </c>
      <c r="E108" s="10">
        <f>(E107*100)/F107</f>
        <v>72.222222222222229</v>
      </c>
      <c r="F108" s="23">
        <f t="shared" si="21"/>
        <v>100</v>
      </c>
    </row>
    <row r="109" spans="1:6" x14ac:dyDescent="0.3">
      <c r="A109" s="35" t="s">
        <v>42</v>
      </c>
      <c r="B109" s="70">
        <v>7</v>
      </c>
      <c r="C109" s="70">
        <v>3</v>
      </c>
      <c r="D109" s="70">
        <v>2</v>
      </c>
      <c r="E109" s="70">
        <v>6</v>
      </c>
      <c r="F109" s="23">
        <f t="shared" si="21"/>
        <v>18</v>
      </c>
    </row>
    <row r="110" spans="1:6" x14ac:dyDescent="0.3">
      <c r="A110" s="14"/>
      <c r="B110" s="10">
        <f>(B109*100)/F109</f>
        <v>38.888888888888886</v>
      </c>
      <c r="C110" s="10">
        <f>(C109*100)/F109</f>
        <v>16.666666666666668</v>
      </c>
      <c r="D110" s="10">
        <f>(D109*100)/F109</f>
        <v>11.111111111111111</v>
      </c>
      <c r="E110" s="10">
        <f>(E109*100)/F109</f>
        <v>33.333333333333336</v>
      </c>
      <c r="F110" s="23">
        <f t="shared" si="21"/>
        <v>100</v>
      </c>
    </row>
    <row r="111" spans="1:6" x14ac:dyDescent="0.3">
      <c r="A111" s="35" t="s">
        <v>43</v>
      </c>
      <c r="B111" s="70">
        <v>5</v>
      </c>
      <c r="C111" s="70">
        <v>4</v>
      </c>
      <c r="D111" s="70">
        <v>3</v>
      </c>
      <c r="E111" s="70">
        <v>6</v>
      </c>
      <c r="F111" s="23">
        <f t="shared" si="21"/>
        <v>18</v>
      </c>
    </row>
    <row r="112" spans="1:6" x14ac:dyDescent="0.3">
      <c r="A112" s="14"/>
      <c r="B112" s="10">
        <f>(B111*100)/F111</f>
        <v>27.777777777777779</v>
      </c>
      <c r="C112" s="10">
        <f>(C111*100)/F111</f>
        <v>22.222222222222221</v>
      </c>
      <c r="D112" s="10">
        <f>(D111*100)/F111</f>
        <v>16.666666666666668</v>
      </c>
      <c r="E112" s="10">
        <f>(E111*100)/F111</f>
        <v>33.333333333333336</v>
      </c>
      <c r="F112" s="23">
        <f t="shared" si="21"/>
        <v>100</v>
      </c>
    </row>
    <row r="113" spans="1:6" x14ac:dyDescent="0.3">
      <c r="A113" s="35" t="s">
        <v>44</v>
      </c>
      <c r="B113" s="70">
        <v>5</v>
      </c>
      <c r="C113" s="70">
        <v>4</v>
      </c>
      <c r="D113" s="70">
        <v>3</v>
      </c>
      <c r="E113" s="70">
        <v>6</v>
      </c>
      <c r="F113" s="23">
        <f t="shared" si="21"/>
        <v>18</v>
      </c>
    </row>
    <row r="114" spans="1:6" x14ac:dyDescent="0.3">
      <c r="A114" s="14"/>
      <c r="B114" s="10">
        <f>(B113*100)/F113</f>
        <v>27.777777777777779</v>
      </c>
      <c r="C114" s="10">
        <f>(C113*100)/F113</f>
        <v>22.222222222222221</v>
      </c>
      <c r="D114" s="10">
        <f>(D113*100)/F113</f>
        <v>16.666666666666668</v>
      </c>
      <c r="E114" s="10">
        <f>(E113*100)/F113</f>
        <v>33.333333333333336</v>
      </c>
      <c r="F114" s="23">
        <f t="shared" si="21"/>
        <v>100</v>
      </c>
    </row>
    <row r="115" spans="1:6" x14ac:dyDescent="0.3">
      <c r="F115" s="4"/>
    </row>
    <row r="116" spans="1:6" x14ac:dyDescent="0.3">
      <c r="A116" s="36" t="s">
        <v>45</v>
      </c>
      <c r="B116" s="37" t="s">
        <v>18</v>
      </c>
      <c r="C116" s="37" t="s">
        <v>19</v>
      </c>
      <c r="D116" s="37" t="s">
        <v>1</v>
      </c>
      <c r="E116" s="37" t="s">
        <v>20</v>
      </c>
      <c r="F116" s="4"/>
    </row>
    <row r="117" spans="1:6" x14ac:dyDescent="0.3">
      <c r="A117" s="34" t="str">
        <f>A93</f>
        <v>Hip. Alfabética</v>
      </c>
      <c r="B117" s="13">
        <f>B94</f>
        <v>0</v>
      </c>
      <c r="C117" s="13">
        <f>C94</f>
        <v>5.5555555555555554</v>
      </c>
      <c r="D117" s="13">
        <f>D94</f>
        <v>16.666666666666668</v>
      </c>
      <c r="E117" s="13">
        <f>E94</f>
        <v>77.777777777777771</v>
      </c>
      <c r="F117" s="4"/>
    </row>
    <row r="118" spans="1:6" x14ac:dyDescent="0.3">
      <c r="A118" s="34" t="str">
        <f>A95</f>
        <v>Surda/Sonora</v>
      </c>
      <c r="B118" s="13">
        <f>B96</f>
        <v>22.222222222222221</v>
      </c>
      <c r="C118" s="13">
        <f>C96</f>
        <v>5.5555555555555554</v>
      </c>
      <c r="D118" s="13">
        <f>D96</f>
        <v>27.777777777777779</v>
      </c>
      <c r="E118" s="13">
        <f>E96</f>
        <v>44.444444444444443</v>
      </c>
      <c r="F118" s="4"/>
    </row>
    <row r="119" spans="1:6" x14ac:dyDescent="0.3">
      <c r="A119" s="34" t="str">
        <f>A97</f>
        <v>Omissão letra etc.</v>
      </c>
      <c r="B119" s="13">
        <f>B98</f>
        <v>33.333333333333336</v>
      </c>
      <c r="C119" s="13">
        <f>C98</f>
        <v>11.111111111111111</v>
      </c>
      <c r="D119" s="13">
        <f>D98</f>
        <v>16.666666666666668</v>
      </c>
      <c r="E119" s="13">
        <f>E98</f>
        <v>38.888888888888886</v>
      </c>
      <c r="F119" s="4"/>
    </row>
    <row r="120" spans="1:6" x14ac:dyDescent="0.3">
      <c r="A120" s="34" t="str">
        <f>A99</f>
        <v>Regras contextuais</v>
      </c>
      <c r="B120" s="10">
        <f>B100</f>
        <v>38.888888888888886</v>
      </c>
      <c r="C120" s="10">
        <f>C100</f>
        <v>16.666666666666668</v>
      </c>
      <c r="D120" s="10">
        <f>D100</f>
        <v>16.666666666666668</v>
      </c>
      <c r="E120" s="10">
        <f>E100</f>
        <v>27.777777777777779</v>
      </c>
      <c r="F120" s="4"/>
    </row>
    <row r="121" spans="1:6" x14ac:dyDescent="0.3">
      <c r="A121" s="35" t="str">
        <f>A101</f>
        <v>Irreg. língua</v>
      </c>
      <c r="B121" s="10">
        <f>B102</f>
        <v>38.888888888888886</v>
      </c>
      <c r="C121" s="10">
        <f>C102</f>
        <v>16.666666666666668</v>
      </c>
      <c r="D121" s="10">
        <f>D102</f>
        <v>16.666666666666668</v>
      </c>
      <c r="E121" s="10">
        <f>E102</f>
        <v>27.777777777777779</v>
      </c>
      <c r="F121" s="4"/>
    </row>
    <row r="122" spans="1:6" x14ac:dyDescent="0.3">
      <c r="A122" s="35" t="str">
        <f>A103</f>
        <v>Separação silábica</v>
      </c>
      <c r="B122" s="10">
        <f>B104</f>
        <v>22.222222222222221</v>
      </c>
      <c r="C122" s="10">
        <f>C104</f>
        <v>16.666666666666668</v>
      </c>
      <c r="D122" s="10">
        <f>D104</f>
        <v>11.111111111111111</v>
      </c>
      <c r="E122" s="10">
        <f>E104</f>
        <v>50</v>
      </c>
      <c r="F122" s="4"/>
    </row>
    <row r="123" spans="1:6" x14ac:dyDescent="0.3">
      <c r="A123" s="35" t="str">
        <f>A105</f>
        <v>Letras maiúscula</v>
      </c>
      <c r="B123" s="10">
        <f>B106</f>
        <v>11.111111111111111</v>
      </c>
      <c r="C123" s="10">
        <f>C106</f>
        <v>11.111111111111111</v>
      </c>
      <c r="D123" s="10">
        <f>D106</f>
        <v>5.5555555555555554</v>
      </c>
      <c r="E123" s="10">
        <f>E106</f>
        <v>72.222222222222229</v>
      </c>
      <c r="F123" s="4"/>
    </row>
    <row r="124" spans="1:6" x14ac:dyDescent="0.3">
      <c r="A124" s="35" t="str">
        <f>A107</f>
        <v>Recuo parágrafo</v>
      </c>
      <c r="B124" s="10">
        <f>B108</f>
        <v>11.111111111111111</v>
      </c>
      <c r="C124" s="10">
        <f>C108</f>
        <v>11.111111111111111</v>
      </c>
      <c r="D124" s="10">
        <f>D108</f>
        <v>5.5555555555555554</v>
      </c>
      <c r="E124" s="10">
        <f>E108</f>
        <v>72.222222222222229</v>
      </c>
      <c r="F124" s="4"/>
    </row>
    <row r="125" spans="1:6" x14ac:dyDescent="0.3">
      <c r="A125" s="35" t="str">
        <f>A109</f>
        <v>Hipo/hipersegm.</v>
      </c>
      <c r="B125" s="10">
        <f>B110</f>
        <v>38.888888888888886</v>
      </c>
      <c r="C125" s="10">
        <f>C110</f>
        <v>16.666666666666668</v>
      </c>
      <c r="D125" s="10">
        <f>D110</f>
        <v>11.111111111111111</v>
      </c>
      <c r="E125" s="10">
        <f>E110</f>
        <v>33.333333333333336</v>
      </c>
      <c r="F125" s="4"/>
    </row>
    <row r="126" spans="1:6" x14ac:dyDescent="0.3">
      <c r="A126" s="35" t="str">
        <f>A111</f>
        <v>Grafia</v>
      </c>
      <c r="B126" s="10">
        <f>B112</f>
        <v>27.777777777777779</v>
      </c>
      <c r="C126" s="10">
        <f>C112</f>
        <v>22.222222222222221</v>
      </c>
      <c r="D126" s="10">
        <f>D112</f>
        <v>16.666666666666668</v>
      </c>
      <c r="E126" s="10">
        <f>E112</f>
        <v>33.333333333333336</v>
      </c>
      <c r="F126" s="4"/>
    </row>
    <row r="127" spans="1:6" x14ac:dyDescent="0.3">
      <c r="A127" s="35" t="str">
        <f>A113</f>
        <v>Espaço papel</v>
      </c>
      <c r="B127" s="10">
        <f>B114</f>
        <v>27.777777777777779</v>
      </c>
      <c r="C127" s="10">
        <f>C114</f>
        <v>22.222222222222221</v>
      </c>
      <c r="D127" s="10">
        <f>D114</f>
        <v>16.666666666666668</v>
      </c>
      <c r="E127" s="10">
        <f>E114</f>
        <v>33.333333333333336</v>
      </c>
      <c r="F127" s="4"/>
    </row>
  </sheetData>
  <sheetProtection algorithmName="SHA-512" hashValue="GCkBexnKqEprrF25itS0UNKqchigYbOsnONNuAB7FN5OuZZOXBFsgWIlr1jYrp6p2tDA+G16W3Imc+f+a71AsA==" saltValue="b/bXpOAfZCNBT861zOHDQQ==" spinCount="100000" sheet="1" objects="1" scenarios="1" selectLockedCells="1"/>
  <mergeCells count="2">
    <mergeCell ref="A1:Y1"/>
    <mergeCell ref="A2:O2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5A54B-BB2D-4473-AF6E-3E71E6CF3ADE}">
  <dimension ref="A1:CO58"/>
  <sheetViews>
    <sheetView tabSelected="1" topLeftCell="A34" workbookViewId="0">
      <selection activeCell="B47" sqref="B47"/>
    </sheetView>
  </sheetViews>
  <sheetFormatPr defaultRowHeight="14.4" x14ac:dyDescent="0.3"/>
  <cols>
    <col min="1" max="1" width="23.5546875" customWidth="1"/>
    <col min="2" max="2" width="8.44140625" customWidth="1"/>
    <col min="3" max="3" width="11.88671875" customWidth="1"/>
  </cols>
  <sheetData>
    <row r="1" spans="1:93" s="1" customFormat="1" ht="48.6" customHeight="1" thickBot="1" x14ac:dyDescent="0.45">
      <c r="A1" s="49" t="s">
        <v>76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</row>
    <row r="2" spans="1:93" s="2" customFormat="1" ht="42" customHeight="1" thickTop="1" thickBot="1" x14ac:dyDescent="0.35">
      <c r="A2" s="51" t="s">
        <v>46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</row>
    <row r="3" spans="1:93" ht="15" thickTop="1" x14ac:dyDescent="0.3"/>
    <row r="4" spans="1:93" x14ac:dyDescent="0.3">
      <c r="C4" s="15"/>
      <c r="E4" s="53" t="s">
        <v>72</v>
      </c>
      <c r="F4" s="53"/>
      <c r="G4" s="53"/>
      <c r="H4" s="53"/>
      <c r="I4" s="53"/>
      <c r="J4" s="53"/>
      <c r="K4" s="53"/>
      <c r="L4" s="53"/>
      <c r="M4" s="53"/>
      <c r="N4" s="53"/>
    </row>
    <row r="5" spans="1:93" x14ac:dyDescent="0.3">
      <c r="A5" s="62" t="s">
        <v>68</v>
      </c>
      <c r="B5" s="62"/>
      <c r="C5" s="62"/>
    </row>
    <row r="6" spans="1:93" x14ac:dyDescent="0.3">
      <c r="A6" s="58" t="s">
        <v>21</v>
      </c>
      <c r="B6" s="6" t="s">
        <v>70</v>
      </c>
      <c r="C6" s="6" t="s">
        <v>3</v>
      </c>
    </row>
    <row r="7" spans="1:93" x14ac:dyDescent="0.3">
      <c r="A7" s="63" t="s">
        <v>6</v>
      </c>
      <c r="B7" s="72">
        <v>2</v>
      </c>
      <c r="C7" s="63">
        <v>4</v>
      </c>
    </row>
    <row r="8" spans="1:93" x14ac:dyDescent="0.3">
      <c r="A8" s="63" t="s">
        <v>7</v>
      </c>
      <c r="B8" s="72">
        <v>2</v>
      </c>
      <c r="C8" s="63">
        <v>4</v>
      </c>
    </row>
    <row r="9" spans="1:93" x14ac:dyDescent="0.3">
      <c r="A9" s="63" t="s">
        <v>8</v>
      </c>
      <c r="B9" s="72">
        <v>4</v>
      </c>
      <c r="C9" s="63">
        <v>4</v>
      </c>
      <c r="D9" s="22"/>
      <c r="E9" s="22"/>
    </row>
    <row r="10" spans="1:93" x14ac:dyDescent="0.3">
      <c r="A10" s="63" t="s">
        <v>9</v>
      </c>
      <c r="B10" s="72">
        <v>4</v>
      </c>
      <c r="C10" s="63">
        <v>4</v>
      </c>
      <c r="D10" s="22"/>
      <c r="E10" s="22"/>
    </row>
    <row r="11" spans="1:93" x14ac:dyDescent="0.3">
      <c r="A11" s="63" t="s">
        <v>10</v>
      </c>
      <c r="B11" s="73">
        <v>4</v>
      </c>
      <c r="C11" s="63">
        <v>4</v>
      </c>
      <c r="D11" s="22"/>
      <c r="E11" s="22"/>
      <c r="R11" s="20"/>
    </row>
    <row r="12" spans="1:93" x14ac:dyDescent="0.3">
      <c r="A12" s="63" t="s">
        <v>17</v>
      </c>
      <c r="B12" s="72">
        <v>4</v>
      </c>
      <c r="C12" s="63">
        <v>4</v>
      </c>
      <c r="D12" s="22"/>
      <c r="E12" s="22"/>
    </row>
    <row r="13" spans="1:93" s="15" customFormat="1" x14ac:dyDescent="0.3">
      <c r="A13" s="63" t="s">
        <v>11</v>
      </c>
      <c r="B13" s="73">
        <v>2</v>
      </c>
      <c r="C13" s="63">
        <v>4</v>
      </c>
      <c r="D13" s="21"/>
      <c r="E13" s="21"/>
    </row>
    <row r="14" spans="1:93" x14ac:dyDescent="0.3">
      <c r="A14" s="63" t="s">
        <v>12</v>
      </c>
      <c r="B14" s="73">
        <v>4</v>
      </c>
      <c r="C14" s="63">
        <v>4</v>
      </c>
      <c r="D14" s="22"/>
      <c r="E14" s="22"/>
    </row>
    <row r="15" spans="1:93" x14ac:dyDescent="0.3">
      <c r="A15" s="63" t="s">
        <v>13</v>
      </c>
      <c r="B15" s="73">
        <v>3</v>
      </c>
      <c r="C15" s="63">
        <v>4</v>
      </c>
      <c r="D15" s="22"/>
      <c r="E15" s="22"/>
    </row>
    <row r="16" spans="1:93" s="15" customFormat="1" x14ac:dyDescent="0.3">
      <c r="A16" s="63" t="s">
        <v>16</v>
      </c>
      <c r="B16" s="73">
        <v>3</v>
      </c>
      <c r="C16" s="63">
        <v>4</v>
      </c>
      <c r="D16" s="21"/>
      <c r="E16" s="21"/>
    </row>
    <row r="17" spans="1:14" x14ac:dyDescent="0.3">
      <c r="A17" s="63" t="s">
        <v>14</v>
      </c>
      <c r="B17" s="73">
        <v>4</v>
      </c>
      <c r="C17" s="63">
        <v>4</v>
      </c>
      <c r="D17" s="22"/>
      <c r="E17" s="22"/>
    </row>
    <row r="18" spans="1:14" x14ac:dyDescent="0.3">
      <c r="A18" s="63" t="s">
        <v>15</v>
      </c>
      <c r="B18" s="73">
        <v>3</v>
      </c>
      <c r="C18" s="63">
        <v>4</v>
      </c>
      <c r="D18" s="21"/>
      <c r="E18" s="21"/>
    </row>
    <row r="19" spans="1:14" x14ac:dyDescent="0.3">
      <c r="A19" s="3"/>
      <c r="B19" s="3"/>
      <c r="C19" s="3"/>
      <c r="D19" s="22"/>
      <c r="E19" s="22"/>
    </row>
    <row r="20" spans="1:14" x14ac:dyDescent="0.3">
      <c r="A20" s="3"/>
      <c r="B20" s="3"/>
      <c r="C20" s="3"/>
      <c r="D20" s="22"/>
      <c r="E20" s="22"/>
    </row>
    <row r="21" spans="1:14" x14ac:dyDescent="0.3">
      <c r="A21" s="3"/>
      <c r="B21" s="3"/>
      <c r="C21" s="3"/>
      <c r="D21" s="22"/>
      <c r="E21" s="22"/>
    </row>
    <row r="22" spans="1:14" x14ac:dyDescent="0.3">
      <c r="A22" s="3"/>
      <c r="B22" s="3"/>
      <c r="C22" s="3"/>
      <c r="D22" s="22"/>
      <c r="E22" s="22"/>
    </row>
    <row r="23" spans="1:14" x14ac:dyDescent="0.3">
      <c r="A23" s="3"/>
      <c r="B23" s="3"/>
      <c r="C23" s="3"/>
      <c r="D23" s="22"/>
      <c r="E23" s="53" t="s">
        <v>72</v>
      </c>
      <c r="F23" s="53"/>
      <c r="G23" s="53"/>
      <c r="H23" s="53"/>
      <c r="I23" s="53"/>
      <c r="J23" s="53"/>
      <c r="K23" s="53"/>
      <c r="L23" s="53"/>
      <c r="M23" s="53"/>
      <c r="N23" s="53"/>
    </row>
    <row r="24" spans="1:14" x14ac:dyDescent="0.3">
      <c r="A24" s="3"/>
      <c r="B24" s="3"/>
      <c r="C24" s="3"/>
      <c r="D24" s="22"/>
      <c r="E24" s="22"/>
    </row>
    <row r="25" spans="1:14" x14ac:dyDescent="0.3">
      <c r="A25" s="3"/>
      <c r="B25" s="3"/>
      <c r="C25" s="3"/>
      <c r="D25" s="22"/>
      <c r="E25" s="22"/>
    </row>
    <row r="26" spans="1:14" x14ac:dyDescent="0.3">
      <c r="A26" s="60" t="s">
        <v>69</v>
      </c>
      <c r="B26" s="60"/>
      <c r="C26" s="60"/>
      <c r="D26" s="22"/>
      <c r="E26" s="22"/>
    </row>
    <row r="27" spans="1:14" x14ac:dyDescent="0.3">
      <c r="A27" s="58" t="s">
        <v>21</v>
      </c>
      <c r="B27" s="6" t="s">
        <v>70</v>
      </c>
      <c r="C27" s="6" t="s">
        <v>3</v>
      </c>
      <c r="D27" s="22"/>
      <c r="E27" s="22"/>
    </row>
    <row r="28" spans="1:14" x14ac:dyDescent="0.3">
      <c r="A28" s="61" t="s">
        <v>24</v>
      </c>
      <c r="B28" s="72">
        <v>2</v>
      </c>
      <c r="C28" s="61">
        <v>4</v>
      </c>
      <c r="D28" s="21"/>
      <c r="E28" s="22"/>
    </row>
    <row r="29" spans="1:14" x14ac:dyDescent="0.3">
      <c r="A29" s="61" t="s">
        <v>25</v>
      </c>
      <c r="B29" s="72">
        <v>2</v>
      </c>
      <c r="C29" s="61">
        <v>4</v>
      </c>
      <c r="D29" s="22"/>
      <c r="E29" s="22"/>
    </row>
    <row r="30" spans="1:14" x14ac:dyDescent="0.3">
      <c r="A30" s="61" t="s">
        <v>26</v>
      </c>
      <c r="B30" s="72">
        <v>1</v>
      </c>
      <c r="C30" s="61">
        <v>4</v>
      </c>
      <c r="D30" s="22"/>
      <c r="E30" s="22"/>
    </row>
    <row r="31" spans="1:14" x14ac:dyDescent="0.3">
      <c r="A31" s="61" t="s">
        <v>27</v>
      </c>
      <c r="B31" s="72">
        <v>3</v>
      </c>
      <c r="C31" s="61">
        <v>4</v>
      </c>
    </row>
    <row r="32" spans="1:14" s="15" customFormat="1" x14ac:dyDescent="0.3">
      <c r="A32" s="61" t="s">
        <v>28</v>
      </c>
      <c r="B32" s="73">
        <v>1</v>
      </c>
      <c r="C32" s="61">
        <v>4</v>
      </c>
    </row>
    <row r="33" spans="1:14" x14ac:dyDescent="0.3">
      <c r="A33" s="61" t="s">
        <v>29</v>
      </c>
      <c r="B33" s="72">
        <v>2</v>
      </c>
      <c r="C33" s="61">
        <v>4</v>
      </c>
    </row>
    <row r="34" spans="1:14" x14ac:dyDescent="0.3">
      <c r="A34" s="61" t="s">
        <v>30</v>
      </c>
      <c r="B34" s="73">
        <v>1</v>
      </c>
      <c r="C34" s="61">
        <v>4</v>
      </c>
    </row>
    <row r="35" spans="1:14" x14ac:dyDescent="0.3">
      <c r="A35" s="61" t="s">
        <v>2</v>
      </c>
      <c r="B35" s="73">
        <v>1</v>
      </c>
      <c r="C35" s="61">
        <v>4</v>
      </c>
    </row>
    <row r="36" spans="1:14" x14ac:dyDescent="0.3">
      <c r="A36" s="47"/>
      <c r="B36" s="48"/>
      <c r="C36" s="16"/>
    </row>
    <row r="37" spans="1:14" x14ac:dyDescent="0.3">
      <c r="A37" s="47"/>
      <c r="B37" s="48"/>
      <c r="C37" s="16"/>
    </row>
    <row r="38" spans="1:14" x14ac:dyDescent="0.3">
      <c r="A38" s="47"/>
      <c r="B38" s="48"/>
      <c r="C38" s="16"/>
    </row>
    <row r="39" spans="1:14" x14ac:dyDescent="0.3">
      <c r="A39" s="47"/>
      <c r="B39" s="48"/>
      <c r="C39" s="16"/>
    </row>
    <row r="40" spans="1:14" x14ac:dyDescent="0.3">
      <c r="A40" s="47"/>
      <c r="B40" s="48"/>
      <c r="C40" s="16"/>
    </row>
    <row r="41" spans="1:14" x14ac:dyDescent="0.3">
      <c r="A41" s="47"/>
      <c r="B41" s="48"/>
      <c r="C41" s="16"/>
    </row>
    <row r="42" spans="1:14" x14ac:dyDescent="0.3">
      <c r="A42" s="3"/>
      <c r="B42" s="3"/>
      <c r="C42" s="3"/>
    </row>
    <row r="43" spans="1:14" x14ac:dyDescent="0.3">
      <c r="A43" s="3"/>
      <c r="B43" s="3"/>
      <c r="C43" s="3"/>
    </row>
    <row r="44" spans="1:14" x14ac:dyDescent="0.3">
      <c r="A44" s="57" t="s">
        <v>71</v>
      </c>
      <c r="B44" s="57"/>
      <c r="C44" s="57"/>
      <c r="E44" s="53" t="s">
        <v>72</v>
      </c>
      <c r="F44" s="53"/>
      <c r="G44" s="53"/>
      <c r="H44" s="53"/>
      <c r="I44" s="53"/>
      <c r="J44" s="53"/>
      <c r="K44" s="53"/>
      <c r="L44" s="53"/>
      <c r="M44" s="53"/>
      <c r="N44" s="53"/>
    </row>
    <row r="45" spans="1:14" x14ac:dyDescent="0.3">
      <c r="A45" s="58" t="s">
        <v>21</v>
      </c>
      <c r="B45" s="6" t="s">
        <v>70</v>
      </c>
      <c r="C45" s="6" t="s">
        <v>3</v>
      </c>
    </row>
    <row r="46" spans="1:14" x14ac:dyDescent="0.3">
      <c r="A46" s="59" t="s">
        <v>33</v>
      </c>
      <c r="B46" s="72">
        <v>2</v>
      </c>
      <c r="C46" s="59">
        <v>4</v>
      </c>
    </row>
    <row r="47" spans="1:14" x14ac:dyDescent="0.3">
      <c r="A47" s="59" t="s">
        <v>34</v>
      </c>
      <c r="B47" s="72">
        <v>1</v>
      </c>
      <c r="C47" s="59">
        <v>4</v>
      </c>
    </row>
    <row r="48" spans="1:14" x14ac:dyDescent="0.3">
      <c r="A48" s="59" t="s">
        <v>35</v>
      </c>
      <c r="B48" s="72">
        <v>2</v>
      </c>
      <c r="C48" s="59">
        <v>4</v>
      </c>
    </row>
    <row r="49" spans="1:3" x14ac:dyDescent="0.3">
      <c r="A49" s="59" t="s">
        <v>36</v>
      </c>
      <c r="B49" s="72">
        <v>2</v>
      </c>
      <c r="C49" s="59">
        <v>4</v>
      </c>
    </row>
    <row r="50" spans="1:3" x14ac:dyDescent="0.3">
      <c r="A50" s="59" t="s">
        <v>37</v>
      </c>
      <c r="B50" s="73">
        <v>1</v>
      </c>
      <c r="C50" s="59">
        <v>4</v>
      </c>
    </row>
    <row r="51" spans="1:3" x14ac:dyDescent="0.3">
      <c r="A51" s="59" t="s">
        <v>38</v>
      </c>
      <c r="B51" s="72">
        <v>1</v>
      </c>
      <c r="C51" s="59">
        <v>4</v>
      </c>
    </row>
    <row r="52" spans="1:3" x14ac:dyDescent="0.3">
      <c r="A52" s="59" t="s">
        <v>39</v>
      </c>
      <c r="B52" s="73">
        <v>2</v>
      </c>
      <c r="C52" s="59">
        <v>4</v>
      </c>
    </row>
    <row r="53" spans="1:3" x14ac:dyDescent="0.3">
      <c r="A53" s="59" t="s">
        <v>40</v>
      </c>
      <c r="B53" s="73">
        <v>3</v>
      </c>
      <c r="C53" s="59">
        <v>4</v>
      </c>
    </row>
    <row r="54" spans="1:3" x14ac:dyDescent="0.3">
      <c r="A54" s="59" t="s">
        <v>41</v>
      </c>
      <c r="B54" s="73">
        <v>3</v>
      </c>
      <c r="C54" s="59">
        <v>4</v>
      </c>
    </row>
    <row r="55" spans="1:3" x14ac:dyDescent="0.3">
      <c r="A55" s="59" t="s">
        <v>42</v>
      </c>
      <c r="B55" s="73">
        <v>1</v>
      </c>
      <c r="C55" s="59">
        <v>4</v>
      </c>
    </row>
    <row r="56" spans="1:3" x14ac:dyDescent="0.3">
      <c r="A56" s="59" t="s">
        <v>43</v>
      </c>
      <c r="B56" s="73">
        <v>2</v>
      </c>
      <c r="C56" s="59">
        <v>4</v>
      </c>
    </row>
    <row r="57" spans="1:3" x14ac:dyDescent="0.3">
      <c r="A57" s="59" t="s">
        <v>44</v>
      </c>
      <c r="B57" s="73">
        <v>1</v>
      </c>
      <c r="C57" s="59">
        <v>4</v>
      </c>
    </row>
    <row r="58" spans="1:3" x14ac:dyDescent="0.3">
      <c r="A58" s="3"/>
      <c r="B58" s="3"/>
      <c r="C58" s="3"/>
    </row>
  </sheetData>
  <sheetProtection algorithmName="SHA-512" hashValue="bvoP5x0+aH/BhV512JcJIm1WAjM8RtbWfUoLkP63JeZx7LTaOLzS0Q+7QhvTTLqwp5eOnPlrUpgjvtPcKKgutw==" saltValue="pLGamLJ2Z+ilEyhbZSjmkg==" spinCount="100000" sheet="1" objects="1" scenarios="1" selectLockedCells="1"/>
  <mergeCells count="5">
    <mergeCell ref="E44:N44"/>
    <mergeCell ref="A1:V1"/>
    <mergeCell ref="A2:L2"/>
    <mergeCell ref="E4:N4"/>
    <mergeCell ref="E23:N23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8F175-A749-482D-A982-D13D15E7E2FD}">
  <dimension ref="A1:CO65"/>
  <sheetViews>
    <sheetView topLeftCell="A39" workbookViewId="0">
      <selection activeCell="E45" activeCellId="6" sqref="B3 B7:B18 F4:N4 E24:M24 B28:B38 B47:B57 E45:M45"/>
    </sheetView>
  </sheetViews>
  <sheetFormatPr defaultRowHeight="14.4" x14ac:dyDescent="0.3"/>
  <cols>
    <col min="1" max="1" width="22.109375" customWidth="1"/>
    <col min="2" max="2" width="9.109375" customWidth="1"/>
    <col min="3" max="3" width="12.88671875" customWidth="1"/>
    <col min="4" max="4" width="7.5546875" customWidth="1"/>
  </cols>
  <sheetData>
    <row r="1" spans="1:93" s="1" customFormat="1" ht="48.6" customHeight="1" thickBot="1" x14ac:dyDescent="0.45">
      <c r="A1" s="49" t="s">
        <v>76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</row>
    <row r="2" spans="1:93" s="2" customFormat="1" ht="42" customHeight="1" thickTop="1" thickBot="1" x14ac:dyDescent="0.35">
      <c r="A2" s="51" t="s">
        <v>46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</row>
    <row r="3" spans="1:93" ht="15.6" thickTop="1" thickBot="1" x14ac:dyDescent="0.35">
      <c r="B3" s="20"/>
    </row>
    <row r="4" spans="1:93" ht="15" thickBot="1" x14ac:dyDescent="0.35">
      <c r="E4" s="15"/>
      <c r="F4" s="54" t="s">
        <v>4</v>
      </c>
      <c r="G4" s="55"/>
      <c r="H4" s="55"/>
      <c r="I4" s="55"/>
      <c r="J4" s="55"/>
      <c r="K4" s="55"/>
      <c r="L4" s="55"/>
      <c r="M4" s="55"/>
      <c r="N4" s="56"/>
    </row>
    <row r="5" spans="1:93" x14ac:dyDescent="0.3">
      <c r="A5" s="62" t="s">
        <v>75</v>
      </c>
      <c r="B5" s="62"/>
      <c r="C5" s="62"/>
    </row>
    <row r="6" spans="1:93" x14ac:dyDescent="0.3">
      <c r="A6" s="58" t="s">
        <v>21</v>
      </c>
      <c r="B6" s="6" t="s">
        <v>70</v>
      </c>
      <c r="C6" s="6" t="s">
        <v>3</v>
      </c>
    </row>
    <row r="7" spans="1:93" x14ac:dyDescent="0.3">
      <c r="A7" s="63" t="s">
        <v>6</v>
      </c>
      <c r="B7" s="72">
        <v>4</v>
      </c>
      <c r="C7" s="63">
        <v>4</v>
      </c>
      <c r="D7" s="21"/>
      <c r="E7" s="22"/>
      <c r="F7" s="22"/>
      <c r="G7" s="22"/>
    </row>
    <row r="8" spans="1:93" x14ac:dyDescent="0.3">
      <c r="A8" s="63" t="s">
        <v>7</v>
      </c>
      <c r="B8" s="72">
        <v>3</v>
      </c>
      <c r="C8" s="63">
        <v>4</v>
      </c>
      <c r="D8" s="22"/>
      <c r="E8" s="22"/>
      <c r="F8" s="22"/>
      <c r="G8" s="22"/>
    </row>
    <row r="9" spans="1:93" x14ac:dyDescent="0.3">
      <c r="A9" s="63" t="s">
        <v>8</v>
      </c>
      <c r="B9" s="72">
        <v>4</v>
      </c>
      <c r="C9" s="63">
        <v>4</v>
      </c>
      <c r="D9" s="22"/>
      <c r="E9" s="22"/>
      <c r="F9" s="22"/>
      <c r="G9" s="22"/>
    </row>
    <row r="10" spans="1:93" x14ac:dyDescent="0.3">
      <c r="A10" s="63" t="s">
        <v>9</v>
      </c>
      <c r="B10" s="72">
        <v>4</v>
      </c>
      <c r="C10" s="63">
        <v>4</v>
      </c>
      <c r="D10" s="22"/>
      <c r="E10" s="22"/>
      <c r="F10" s="22"/>
      <c r="G10" s="22"/>
    </row>
    <row r="11" spans="1:93" x14ac:dyDescent="0.3">
      <c r="A11" s="63" t="s">
        <v>10</v>
      </c>
      <c r="B11" s="73">
        <v>4</v>
      </c>
      <c r="C11" s="63">
        <v>4</v>
      </c>
      <c r="D11" s="22"/>
      <c r="E11" s="22"/>
      <c r="F11" s="22"/>
      <c r="G11" s="22"/>
    </row>
    <row r="12" spans="1:93" x14ac:dyDescent="0.3">
      <c r="A12" s="63" t="s">
        <v>17</v>
      </c>
      <c r="B12" s="72">
        <v>4</v>
      </c>
      <c r="C12" s="63">
        <v>4</v>
      </c>
      <c r="D12" s="22"/>
      <c r="E12" s="22"/>
      <c r="F12" s="22"/>
      <c r="G12" s="22"/>
    </row>
    <row r="13" spans="1:93" s="15" customFormat="1" x14ac:dyDescent="0.3">
      <c r="A13" s="63" t="s">
        <v>11</v>
      </c>
      <c r="B13" s="73">
        <v>1</v>
      </c>
      <c r="C13" s="63">
        <v>4</v>
      </c>
      <c r="D13" s="21"/>
      <c r="E13" s="21"/>
      <c r="F13" s="21"/>
      <c r="G13" s="21"/>
    </row>
    <row r="14" spans="1:93" x14ac:dyDescent="0.3">
      <c r="A14" s="63" t="s">
        <v>51</v>
      </c>
      <c r="B14" s="73">
        <v>4</v>
      </c>
      <c r="C14" s="63">
        <v>4</v>
      </c>
      <c r="D14" s="22"/>
      <c r="E14" s="22"/>
      <c r="F14" s="22"/>
      <c r="G14" s="22"/>
    </row>
    <row r="15" spans="1:93" x14ac:dyDescent="0.3">
      <c r="A15" s="63" t="s">
        <v>52</v>
      </c>
      <c r="B15" s="73">
        <v>3</v>
      </c>
      <c r="C15" s="63">
        <v>4</v>
      </c>
      <c r="D15" s="22"/>
      <c r="E15" s="22"/>
      <c r="F15" s="22"/>
      <c r="G15" s="22"/>
    </row>
    <row r="16" spans="1:93" x14ac:dyDescent="0.3">
      <c r="A16" s="63" t="s">
        <v>53</v>
      </c>
      <c r="B16" s="73">
        <v>3</v>
      </c>
      <c r="C16" s="63">
        <v>4</v>
      </c>
      <c r="D16" s="22"/>
      <c r="E16" s="22"/>
      <c r="F16" s="22"/>
      <c r="G16" s="22"/>
    </row>
    <row r="17" spans="1:13" x14ac:dyDescent="0.3">
      <c r="A17" s="63" t="s">
        <v>14</v>
      </c>
      <c r="B17" s="73">
        <v>4</v>
      </c>
      <c r="C17" s="63">
        <v>4</v>
      </c>
      <c r="D17" s="22"/>
      <c r="E17" s="22"/>
      <c r="F17" s="22"/>
      <c r="G17" s="22"/>
    </row>
    <row r="18" spans="1:13" x14ac:dyDescent="0.3">
      <c r="A18" s="63" t="s">
        <v>15</v>
      </c>
      <c r="B18" s="73">
        <v>4</v>
      </c>
      <c r="C18" s="63">
        <v>4</v>
      </c>
      <c r="D18" s="22"/>
      <c r="E18" s="22"/>
      <c r="F18" s="22"/>
      <c r="G18" s="22"/>
    </row>
    <row r="19" spans="1:13" s="15" customFormat="1" x14ac:dyDescent="0.3">
      <c r="A19" s="3"/>
      <c r="B19" s="3"/>
      <c r="C19" s="3"/>
      <c r="D19" s="21"/>
      <c r="E19" s="21"/>
      <c r="F19" s="21"/>
      <c r="G19" s="21"/>
    </row>
    <row r="20" spans="1:13" x14ac:dyDescent="0.3">
      <c r="A20" s="3"/>
      <c r="B20" s="3"/>
      <c r="C20" s="3"/>
      <c r="D20" s="22"/>
      <c r="E20" s="22"/>
      <c r="F20" s="22"/>
      <c r="G20" s="22"/>
    </row>
    <row r="21" spans="1:13" x14ac:dyDescent="0.3">
      <c r="A21" s="3"/>
      <c r="B21" s="3"/>
      <c r="C21" s="3"/>
      <c r="D21" s="22"/>
      <c r="E21" s="22"/>
      <c r="F21" s="22"/>
      <c r="G21" s="22"/>
    </row>
    <row r="22" spans="1:13" x14ac:dyDescent="0.3">
      <c r="A22" s="3"/>
      <c r="B22" s="3"/>
      <c r="C22" s="3"/>
      <c r="D22" s="22"/>
      <c r="E22" s="22"/>
      <c r="F22" s="22"/>
      <c r="G22" s="22"/>
    </row>
    <row r="23" spans="1:13" ht="15" thickBot="1" x14ac:dyDescent="0.35">
      <c r="A23" s="3"/>
      <c r="B23" s="3"/>
      <c r="C23" s="3"/>
      <c r="D23" s="22"/>
      <c r="E23" s="22"/>
      <c r="F23" s="22"/>
      <c r="G23" s="22"/>
    </row>
    <row r="24" spans="1:13" s="15" customFormat="1" ht="15" thickBot="1" x14ac:dyDescent="0.35">
      <c r="A24" s="3"/>
      <c r="B24" s="3"/>
      <c r="C24" s="3"/>
      <c r="D24" s="21"/>
      <c r="E24" s="54" t="s">
        <v>4</v>
      </c>
      <c r="F24" s="55"/>
      <c r="G24" s="55"/>
      <c r="H24" s="55"/>
      <c r="I24" s="55"/>
      <c r="J24" s="55"/>
      <c r="K24" s="55"/>
      <c r="L24" s="55"/>
      <c r="M24" s="56"/>
    </row>
    <row r="25" spans="1:13" x14ac:dyDescent="0.3">
      <c r="A25" s="3"/>
      <c r="B25" s="3"/>
      <c r="C25" s="3"/>
      <c r="D25" s="22"/>
      <c r="E25" s="22"/>
      <c r="F25" s="22"/>
      <c r="G25" s="22"/>
    </row>
    <row r="26" spans="1:13" x14ac:dyDescent="0.3">
      <c r="A26" s="60" t="s">
        <v>74</v>
      </c>
      <c r="B26" s="60"/>
      <c r="C26" s="60"/>
      <c r="D26" s="22"/>
      <c r="E26" s="22"/>
      <c r="F26" s="22"/>
      <c r="G26" s="22"/>
    </row>
    <row r="27" spans="1:13" x14ac:dyDescent="0.3">
      <c r="A27" s="58" t="s">
        <v>21</v>
      </c>
      <c r="B27" s="6" t="s">
        <v>70</v>
      </c>
      <c r="C27" s="6" t="s">
        <v>3</v>
      </c>
      <c r="D27" s="22"/>
      <c r="E27" s="22"/>
      <c r="F27" s="22"/>
      <c r="G27" s="22"/>
    </row>
    <row r="28" spans="1:13" x14ac:dyDescent="0.3">
      <c r="A28" s="61" t="s">
        <v>24</v>
      </c>
      <c r="B28" s="72">
        <v>4</v>
      </c>
      <c r="C28" s="61">
        <v>4</v>
      </c>
      <c r="D28" s="22"/>
      <c r="E28" s="22"/>
      <c r="F28" s="22"/>
      <c r="G28" s="22"/>
    </row>
    <row r="29" spans="1:13" x14ac:dyDescent="0.3">
      <c r="A29" s="61" t="s">
        <v>25</v>
      </c>
      <c r="B29" s="72">
        <v>4</v>
      </c>
      <c r="C29" s="61">
        <v>4</v>
      </c>
      <c r="D29" s="22"/>
      <c r="E29" s="22"/>
      <c r="F29" s="22"/>
      <c r="G29" s="22"/>
    </row>
    <row r="30" spans="1:13" x14ac:dyDescent="0.3">
      <c r="A30" s="61" t="s">
        <v>26</v>
      </c>
      <c r="B30" s="72">
        <v>4</v>
      </c>
      <c r="C30" s="61">
        <v>4</v>
      </c>
      <c r="D30" s="22"/>
      <c r="E30" s="22"/>
      <c r="F30" s="22"/>
      <c r="G30" s="22"/>
    </row>
    <row r="31" spans="1:13" s="15" customFormat="1" x14ac:dyDescent="0.3">
      <c r="A31" s="61" t="s">
        <v>27</v>
      </c>
      <c r="B31" s="72">
        <v>4</v>
      </c>
      <c r="C31" s="61">
        <v>4</v>
      </c>
      <c r="D31" s="21"/>
      <c r="E31" s="21"/>
      <c r="F31" s="21"/>
      <c r="G31" s="21"/>
    </row>
    <row r="32" spans="1:13" s="15" customFormat="1" x14ac:dyDescent="0.3">
      <c r="A32" s="61" t="s">
        <v>28</v>
      </c>
      <c r="B32" s="73">
        <v>3</v>
      </c>
      <c r="C32" s="61">
        <v>4</v>
      </c>
      <c r="D32" s="21"/>
      <c r="E32" s="21"/>
      <c r="F32" s="21"/>
      <c r="G32" s="21"/>
    </row>
    <row r="33" spans="1:13" s="15" customFormat="1" x14ac:dyDescent="0.3">
      <c r="A33" s="61" t="s">
        <v>80</v>
      </c>
      <c r="B33" s="73">
        <v>3</v>
      </c>
      <c r="C33" s="61">
        <v>4</v>
      </c>
      <c r="D33" s="21"/>
      <c r="E33" s="21"/>
      <c r="F33" s="21"/>
      <c r="G33" s="21"/>
    </row>
    <row r="34" spans="1:13" x14ac:dyDescent="0.3">
      <c r="A34" s="61" t="s">
        <v>29</v>
      </c>
      <c r="B34" s="72">
        <v>4</v>
      </c>
      <c r="C34" s="61">
        <v>4</v>
      </c>
      <c r="D34" s="22"/>
      <c r="E34" s="22"/>
      <c r="F34" s="22"/>
      <c r="G34" s="22"/>
    </row>
    <row r="35" spans="1:13" x14ac:dyDescent="0.3">
      <c r="A35" s="61" t="s">
        <v>30</v>
      </c>
      <c r="B35" s="73">
        <v>4</v>
      </c>
      <c r="C35" s="61">
        <v>4</v>
      </c>
      <c r="D35" s="22"/>
      <c r="E35" s="22"/>
      <c r="F35" s="22"/>
      <c r="G35" s="22"/>
    </row>
    <row r="36" spans="1:13" x14ac:dyDescent="0.3">
      <c r="A36" s="61" t="s">
        <v>81</v>
      </c>
      <c r="B36" s="73">
        <v>3</v>
      </c>
      <c r="C36" s="61">
        <v>4</v>
      </c>
      <c r="D36" s="22"/>
      <c r="E36" s="22"/>
      <c r="F36" s="22"/>
      <c r="G36" s="22"/>
    </row>
    <row r="37" spans="1:13" x14ac:dyDescent="0.3">
      <c r="A37" s="61" t="s">
        <v>82</v>
      </c>
      <c r="B37" s="73">
        <v>2</v>
      </c>
      <c r="C37" s="61">
        <v>4</v>
      </c>
      <c r="D37" s="21"/>
      <c r="E37" s="21"/>
      <c r="F37" s="21"/>
      <c r="G37" s="21"/>
    </row>
    <row r="38" spans="1:13" s="15" customFormat="1" x14ac:dyDescent="0.3">
      <c r="A38" s="61" t="s">
        <v>83</v>
      </c>
      <c r="B38" s="73">
        <v>1</v>
      </c>
      <c r="C38" s="61">
        <v>4</v>
      </c>
      <c r="D38" s="21"/>
      <c r="E38" s="21"/>
      <c r="F38" s="21"/>
      <c r="G38" s="21"/>
    </row>
    <row r="39" spans="1:13" x14ac:dyDescent="0.3">
      <c r="A39" s="47"/>
      <c r="B39" s="48"/>
      <c r="C39" s="16"/>
      <c r="D39" s="22"/>
      <c r="E39" s="22"/>
      <c r="F39" s="22"/>
      <c r="G39" s="22"/>
    </row>
    <row r="40" spans="1:13" x14ac:dyDescent="0.3">
      <c r="A40" s="47"/>
      <c r="B40" s="48"/>
      <c r="C40" s="16"/>
      <c r="D40" s="22"/>
      <c r="E40" s="22"/>
      <c r="F40" s="22"/>
      <c r="G40" s="22"/>
    </row>
    <row r="41" spans="1:13" x14ac:dyDescent="0.3">
      <c r="A41" s="47"/>
      <c r="B41" s="48"/>
      <c r="C41" s="16"/>
      <c r="D41" s="22"/>
      <c r="E41" s="22"/>
      <c r="F41" s="22"/>
      <c r="G41" s="22"/>
    </row>
    <row r="42" spans="1:13" x14ac:dyDescent="0.3">
      <c r="A42" s="47"/>
      <c r="B42" s="48"/>
      <c r="C42" s="16"/>
      <c r="D42" s="22"/>
      <c r="E42" s="22"/>
      <c r="F42" s="22"/>
      <c r="G42" s="22"/>
    </row>
    <row r="43" spans="1:13" x14ac:dyDescent="0.3">
      <c r="A43" s="3"/>
      <c r="B43" s="3"/>
      <c r="C43" s="3"/>
      <c r="D43" s="22"/>
      <c r="E43" s="22"/>
      <c r="F43" s="22"/>
      <c r="G43" s="22"/>
    </row>
    <row r="44" spans="1:13" ht="15" thickBot="1" x14ac:dyDescent="0.35">
      <c r="A44" s="3"/>
      <c r="B44" s="3"/>
      <c r="C44" s="3"/>
      <c r="D44" s="22"/>
      <c r="E44" s="22"/>
      <c r="F44" s="22"/>
      <c r="G44" s="22"/>
    </row>
    <row r="45" spans="1:13" s="15" customFormat="1" ht="15" thickBot="1" x14ac:dyDescent="0.35">
      <c r="A45" s="57" t="s">
        <v>73</v>
      </c>
      <c r="B45" s="32"/>
      <c r="C45" s="32"/>
      <c r="D45" s="21"/>
      <c r="E45" s="54" t="s">
        <v>4</v>
      </c>
      <c r="F45" s="55"/>
      <c r="G45" s="55"/>
      <c r="H45" s="55"/>
      <c r="I45" s="55"/>
      <c r="J45" s="55"/>
      <c r="K45" s="55"/>
      <c r="L45" s="55"/>
      <c r="M45" s="56"/>
    </row>
    <row r="46" spans="1:13" s="15" customFormat="1" x14ac:dyDescent="0.3">
      <c r="A46" s="58" t="s">
        <v>21</v>
      </c>
      <c r="B46" s="6" t="s">
        <v>70</v>
      </c>
      <c r="C46" s="6" t="s">
        <v>3</v>
      </c>
      <c r="D46" s="21"/>
      <c r="E46" s="21"/>
      <c r="F46" s="21"/>
      <c r="G46" s="21"/>
    </row>
    <row r="47" spans="1:13" x14ac:dyDescent="0.3">
      <c r="A47" s="59" t="s">
        <v>33</v>
      </c>
      <c r="B47" s="72">
        <v>2</v>
      </c>
      <c r="C47" s="59">
        <v>4</v>
      </c>
      <c r="D47" s="22"/>
      <c r="E47" s="22"/>
      <c r="F47" s="22"/>
      <c r="G47" s="22"/>
    </row>
    <row r="48" spans="1:13" x14ac:dyDescent="0.3">
      <c r="A48" s="59" t="s">
        <v>34</v>
      </c>
      <c r="B48" s="72">
        <v>1</v>
      </c>
      <c r="C48" s="59">
        <v>4</v>
      </c>
      <c r="D48" s="22"/>
      <c r="E48" s="22"/>
      <c r="F48" s="22"/>
      <c r="G48" s="22"/>
    </row>
    <row r="49" spans="1:7" x14ac:dyDescent="0.3">
      <c r="A49" s="59" t="s">
        <v>35</v>
      </c>
      <c r="B49" s="72">
        <v>2</v>
      </c>
      <c r="C49" s="59">
        <v>4</v>
      </c>
      <c r="D49" s="22"/>
      <c r="E49" s="22"/>
      <c r="F49" s="22"/>
      <c r="G49" s="22"/>
    </row>
    <row r="50" spans="1:7" s="15" customFormat="1" x14ac:dyDescent="0.3">
      <c r="A50" s="59" t="s">
        <v>37</v>
      </c>
      <c r="B50" s="73">
        <v>1</v>
      </c>
      <c r="C50" s="59">
        <v>4</v>
      </c>
      <c r="D50" s="21"/>
      <c r="E50" s="21"/>
      <c r="F50" s="21"/>
      <c r="G50" s="21"/>
    </row>
    <row r="51" spans="1:7" s="15" customFormat="1" x14ac:dyDescent="0.3">
      <c r="A51" s="59" t="s">
        <v>38</v>
      </c>
      <c r="B51" s="72">
        <v>1</v>
      </c>
      <c r="C51" s="59">
        <v>4</v>
      </c>
      <c r="D51" s="22"/>
      <c r="E51" s="22"/>
      <c r="F51" s="22"/>
      <c r="G51" s="22"/>
    </row>
    <row r="52" spans="1:7" x14ac:dyDescent="0.3">
      <c r="A52" s="59" t="s">
        <v>39</v>
      </c>
      <c r="B52" s="73">
        <v>2</v>
      </c>
      <c r="C52" s="59">
        <v>4</v>
      </c>
      <c r="D52" s="22"/>
      <c r="E52" s="22"/>
      <c r="F52" s="22"/>
      <c r="G52" s="22"/>
    </row>
    <row r="53" spans="1:7" x14ac:dyDescent="0.3">
      <c r="A53" s="59" t="s">
        <v>40</v>
      </c>
      <c r="B53" s="73">
        <v>3</v>
      </c>
      <c r="C53" s="59">
        <v>4</v>
      </c>
      <c r="D53" s="22"/>
      <c r="E53" s="22"/>
      <c r="F53" s="22"/>
      <c r="G53" s="22"/>
    </row>
    <row r="54" spans="1:7" x14ac:dyDescent="0.3">
      <c r="A54" s="59" t="s">
        <v>41</v>
      </c>
      <c r="B54" s="73">
        <v>3</v>
      </c>
      <c r="C54" s="59">
        <v>4</v>
      </c>
      <c r="D54" s="22"/>
      <c r="E54" s="22"/>
      <c r="F54" s="22"/>
      <c r="G54" s="22"/>
    </row>
    <row r="55" spans="1:7" x14ac:dyDescent="0.3">
      <c r="A55" s="59" t="s">
        <v>42</v>
      </c>
      <c r="B55" s="73">
        <v>1</v>
      </c>
      <c r="C55" s="59">
        <v>4</v>
      </c>
      <c r="D55" s="22"/>
      <c r="E55" s="22"/>
      <c r="F55" s="22"/>
      <c r="G55" s="22"/>
    </row>
    <row r="56" spans="1:7" x14ac:dyDescent="0.3">
      <c r="A56" s="59" t="s">
        <v>43</v>
      </c>
      <c r="B56" s="73">
        <v>2</v>
      </c>
      <c r="C56" s="59">
        <v>4</v>
      </c>
      <c r="D56" s="22"/>
      <c r="E56" s="22"/>
      <c r="F56" s="22"/>
      <c r="G56" s="22"/>
    </row>
    <row r="57" spans="1:7" x14ac:dyDescent="0.3">
      <c r="A57" s="59" t="s">
        <v>44</v>
      </c>
      <c r="B57" s="73">
        <v>1</v>
      </c>
      <c r="C57" s="59">
        <v>4</v>
      </c>
      <c r="D57" s="21"/>
      <c r="E57" s="21"/>
      <c r="F57" s="21"/>
      <c r="G57" s="22"/>
    </row>
    <row r="58" spans="1:7" s="15" customFormat="1" x14ac:dyDescent="0.3">
      <c r="A58" s="3"/>
      <c r="B58" s="3"/>
      <c r="C58" s="3"/>
      <c r="D58" s="22"/>
      <c r="E58" s="22"/>
      <c r="F58" s="22"/>
      <c r="G58" s="22"/>
    </row>
    <row r="59" spans="1:7" x14ac:dyDescent="0.3">
      <c r="A59" s="22"/>
      <c r="B59" s="22"/>
      <c r="C59" s="22"/>
      <c r="D59" s="22"/>
      <c r="E59" s="22"/>
      <c r="F59" s="22"/>
      <c r="G59" s="22"/>
    </row>
    <row r="60" spans="1:7" x14ac:dyDescent="0.3">
      <c r="A60" s="22"/>
      <c r="B60" s="22"/>
      <c r="C60" s="22"/>
      <c r="D60" s="22"/>
      <c r="E60" s="22"/>
      <c r="F60" s="22"/>
      <c r="G60" s="22"/>
    </row>
    <row r="61" spans="1:7" x14ac:dyDescent="0.3">
      <c r="A61" s="22"/>
      <c r="B61" s="22"/>
      <c r="C61" s="22"/>
      <c r="D61" s="22"/>
      <c r="E61" s="22"/>
      <c r="F61" s="22"/>
      <c r="G61" s="22"/>
    </row>
    <row r="62" spans="1:7" x14ac:dyDescent="0.3">
      <c r="A62" s="22"/>
      <c r="B62" s="22"/>
      <c r="C62" s="22"/>
      <c r="D62" s="22"/>
      <c r="E62" s="22"/>
      <c r="F62" s="22"/>
      <c r="G62" s="22"/>
    </row>
    <row r="65" s="15" customFormat="1" x14ac:dyDescent="0.3"/>
  </sheetData>
  <sheetProtection algorithmName="SHA-512" hashValue="Knpfr0PtWjRYNp70tyfJzOQ0Rrr0iySV2phEmz/f4TMH47GDpFQLMW0+Jf+LXaJm90DFU1lQxZbVsZm1UnNw4w==" saltValue="pjJrFO48E59iFQUGbImmcQ==" spinCount="100000" sheet="1" objects="1" scenarios="1" selectLockedCells="1"/>
  <mergeCells count="5">
    <mergeCell ref="F4:N4"/>
    <mergeCell ref="A1:V1"/>
    <mergeCell ref="A2:L2"/>
    <mergeCell ref="E24:M24"/>
    <mergeCell ref="E45:M4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34366-BA78-48DB-804D-13EB2C3647E5}">
  <dimension ref="A1:CO81"/>
  <sheetViews>
    <sheetView topLeftCell="A42" workbookViewId="0">
      <selection activeCell="F45" activeCellId="6" sqref="Q15 B7:B18 F4:N4 B28:B39 F24:N24 B48:B58 F45:N45"/>
    </sheetView>
  </sheetViews>
  <sheetFormatPr defaultRowHeight="14.4" x14ac:dyDescent="0.3"/>
  <cols>
    <col min="1" max="1" width="24.5546875" customWidth="1"/>
    <col min="2" max="2" width="8.109375" customWidth="1"/>
    <col min="3" max="3" width="11.5546875" customWidth="1"/>
    <col min="4" max="4" width="7.5546875" customWidth="1"/>
    <col min="12" max="12" width="16.33203125" customWidth="1"/>
  </cols>
  <sheetData>
    <row r="1" spans="1:93" s="1" customFormat="1" ht="48.6" customHeight="1" thickBot="1" x14ac:dyDescent="0.45">
      <c r="A1" s="49" t="s">
        <v>76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</row>
    <row r="2" spans="1:93" s="2" customFormat="1" ht="42" customHeight="1" thickTop="1" thickBot="1" x14ac:dyDescent="0.35">
      <c r="A2" s="51" t="s">
        <v>46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</row>
    <row r="3" spans="1:93" ht="15.6" thickTop="1" thickBot="1" x14ac:dyDescent="0.35"/>
    <row r="4" spans="1:93" ht="15" thickBot="1" x14ac:dyDescent="0.35">
      <c r="A4" s="3"/>
      <c r="B4" s="3"/>
      <c r="C4" s="3"/>
      <c r="D4" s="15"/>
      <c r="F4" s="54" t="s">
        <v>4</v>
      </c>
      <c r="G4" s="55"/>
      <c r="H4" s="55"/>
      <c r="I4" s="55"/>
      <c r="J4" s="55"/>
      <c r="K4" s="55"/>
      <c r="L4" s="55"/>
      <c r="M4" s="55"/>
      <c r="N4" s="56"/>
    </row>
    <row r="5" spans="1:93" x14ac:dyDescent="0.3">
      <c r="A5" s="62" t="s">
        <v>77</v>
      </c>
      <c r="B5" s="62"/>
      <c r="C5" s="62"/>
    </row>
    <row r="6" spans="1:93" x14ac:dyDescent="0.3">
      <c r="A6" s="58" t="s">
        <v>21</v>
      </c>
      <c r="B6" s="6" t="s">
        <v>70</v>
      </c>
      <c r="C6" s="6" t="s">
        <v>3</v>
      </c>
    </row>
    <row r="7" spans="1:93" x14ac:dyDescent="0.3">
      <c r="A7" s="63" t="s">
        <v>6</v>
      </c>
      <c r="B7" s="72">
        <v>3</v>
      </c>
      <c r="C7" s="63">
        <v>4</v>
      </c>
    </row>
    <row r="8" spans="1:93" x14ac:dyDescent="0.3">
      <c r="A8" s="63" t="s">
        <v>7</v>
      </c>
      <c r="B8" s="72">
        <v>2</v>
      </c>
      <c r="C8" s="63">
        <v>4</v>
      </c>
    </row>
    <row r="9" spans="1:93" x14ac:dyDescent="0.3">
      <c r="A9" s="63" t="s">
        <v>8</v>
      </c>
      <c r="B9" s="72">
        <v>2</v>
      </c>
      <c r="C9" s="63">
        <v>4</v>
      </c>
    </row>
    <row r="10" spans="1:93" x14ac:dyDescent="0.3">
      <c r="A10" s="63" t="s">
        <v>9</v>
      </c>
      <c r="B10" s="72">
        <v>2</v>
      </c>
      <c r="C10" s="63">
        <v>4</v>
      </c>
    </row>
    <row r="11" spans="1:93" x14ac:dyDescent="0.3">
      <c r="A11" s="63" t="s">
        <v>10</v>
      </c>
      <c r="B11" s="73">
        <v>2</v>
      </c>
      <c r="C11" s="63">
        <v>4</v>
      </c>
    </row>
    <row r="12" spans="1:93" x14ac:dyDescent="0.3">
      <c r="A12" s="63" t="s">
        <v>17</v>
      </c>
      <c r="B12" s="72">
        <v>3</v>
      </c>
      <c r="C12" s="63">
        <v>4</v>
      </c>
    </row>
    <row r="13" spans="1:93" x14ac:dyDescent="0.3">
      <c r="A13" s="63" t="s">
        <v>11</v>
      </c>
      <c r="B13" s="73">
        <v>1</v>
      </c>
      <c r="C13" s="63">
        <v>4</v>
      </c>
    </row>
    <row r="14" spans="1:93" x14ac:dyDescent="0.3">
      <c r="A14" s="63" t="s">
        <v>51</v>
      </c>
      <c r="B14" s="73">
        <v>2</v>
      </c>
      <c r="C14" s="63">
        <v>4</v>
      </c>
    </row>
    <row r="15" spans="1:93" x14ac:dyDescent="0.3">
      <c r="A15" s="63" t="s">
        <v>52</v>
      </c>
      <c r="B15" s="73">
        <v>1</v>
      </c>
      <c r="C15" s="63">
        <v>4</v>
      </c>
      <c r="D15" s="21"/>
      <c r="E15" s="22"/>
      <c r="F15" s="22"/>
      <c r="G15" s="22"/>
      <c r="Q15" s="20"/>
    </row>
    <row r="16" spans="1:93" x14ac:dyDescent="0.3">
      <c r="A16" s="63" t="s">
        <v>61</v>
      </c>
      <c r="B16" s="73">
        <v>1</v>
      </c>
      <c r="C16" s="63">
        <v>4</v>
      </c>
      <c r="D16" s="22"/>
      <c r="E16" s="22"/>
      <c r="F16" s="22"/>
      <c r="G16" s="22"/>
    </row>
    <row r="17" spans="1:14" x14ac:dyDescent="0.3">
      <c r="A17" s="63" t="s">
        <v>14</v>
      </c>
      <c r="B17" s="73">
        <v>3</v>
      </c>
      <c r="C17" s="63">
        <v>4</v>
      </c>
      <c r="D17" s="22"/>
      <c r="E17" s="22"/>
      <c r="F17" s="22"/>
      <c r="G17" s="22"/>
    </row>
    <row r="18" spans="1:14" x14ac:dyDescent="0.3">
      <c r="A18" s="63" t="s">
        <v>15</v>
      </c>
      <c r="B18" s="73">
        <v>2</v>
      </c>
      <c r="C18" s="63">
        <v>4</v>
      </c>
      <c r="D18" s="22"/>
      <c r="E18" s="22"/>
      <c r="F18" s="22"/>
      <c r="G18" s="22"/>
    </row>
    <row r="19" spans="1:14" x14ac:dyDescent="0.3">
      <c r="A19" s="3"/>
      <c r="B19" s="3"/>
      <c r="C19" s="3"/>
      <c r="D19" s="22"/>
      <c r="E19" s="22"/>
      <c r="F19" s="22"/>
      <c r="G19" s="22"/>
    </row>
    <row r="20" spans="1:14" x14ac:dyDescent="0.3">
      <c r="A20" s="3"/>
      <c r="B20" s="3"/>
      <c r="C20" s="3"/>
      <c r="D20" s="22"/>
      <c r="E20" s="22"/>
      <c r="F20" s="22"/>
      <c r="G20" s="22"/>
    </row>
    <row r="21" spans="1:14" s="15" customFormat="1" x14ac:dyDescent="0.3">
      <c r="A21" s="3"/>
      <c r="B21" s="3"/>
      <c r="C21" s="3"/>
      <c r="D21" s="21"/>
      <c r="E21" s="21"/>
      <c r="F21" s="21"/>
      <c r="G21" s="21"/>
    </row>
    <row r="22" spans="1:14" x14ac:dyDescent="0.3">
      <c r="A22" s="3"/>
      <c r="B22" s="3"/>
      <c r="C22" s="3"/>
      <c r="D22" s="22"/>
      <c r="E22" s="22"/>
      <c r="F22" s="22"/>
      <c r="G22" s="22"/>
    </row>
    <row r="23" spans="1:14" ht="15" thickBot="1" x14ac:dyDescent="0.35">
      <c r="A23" s="3"/>
      <c r="B23" s="3"/>
      <c r="C23" s="3"/>
      <c r="D23" s="22"/>
      <c r="E23" s="22"/>
      <c r="F23" s="22"/>
      <c r="G23" s="22"/>
    </row>
    <row r="24" spans="1:14" ht="15" thickBot="1" x14ac:dyDescent="0.35">
      <c r="A24" s="3"/>
      <c r="B24" s="3"/>
      <c r="C24" s="3"/>
      <c r="D24" s="22"/>
      <c r="E24" s="22"/>
      <c r="F24" s="54" t="s">
        <v>4</v>
      </c>
      <c r="G24" s="55"/>
      <c r="H24" s="55"/>
      <c r="I24" s="55"/>
      <c r="J24" s="55"/>
      <c r="K24" s="55"/>
      <c r="L24" s="55"/>
      <c r="M24" s="55"/>
      <c r="N24" s="56"/>
    </row>
    <row r="25" spans="1:14" x14ac:dyDescent="0.3">
      <c r="A25" s="3"/>
      <c r="B25" s="3"/>
      <c r="C25" s="3"/>
      <c r="D25" s="22"/>
      <c r="E25" s="22"/>
      <c r="F25" s="22"/>
      <c r="G25" s="22"/>
    </row>
    <row r="26" spans="1:14" x14ac:dyDescent="0.3">
      <c r="A26" s="60" t="s">
        <v>78</v>
      </c>
      <c r="B26" s="60"/>
      <c r="C26" s="60"/>
      <c r="D26" s="22"/>
      <c r="E26" s="22"/>
      <c r="F26" s="22"/>
      <c r="G26" s="22"/>
    </row>
    <row r="27" spans="1:14" s="15" customFormat="1" x14ac:dyDescent="0.3">
      <c r="A27" s="58" t="s">
        <v>21</v>
      </c>
      <c r="B27" s="6" t="s">
        <v>70</v>
      </c>
      <c r="C27" s="6" t="s">
        <v>3</v>
      </c>
      <c r="D27" s="21"/>
      <c r="E27" s="21"/>
      <c r="F27" s="21"/>
      <c r="G27" s="21"/>
    </row>
    <row r="28" spans="1:14" x14ac:dyDescent="0.3">
      <c r="A28" s="61" t="s">
        <v>24</v>
      </c>
      <c r="B28" s="72">
        <v>4</v>
      </c>
      <c r="C28" s="61">
        <v>4</v>
      </c>
      <c r="D28" s="22"/>
      <c r="E28" s="22"/>
      <c r="F28" s="22"/>
      <c r="G28" s="22"/>
    </row>
    <row r="29" spans="1:14" x14ac:dyDescent="0.3">
      <c r="A29" s="61" t="s">
        <v>25</v>
      </c>
      <c r="B29" s="72">
        <v>4</v>
      </c>
      <c r="C29" s="61">
        <v>4</v>
      </c>
      <c r="D29" s="22"/>
      <c r="E29" s="22"/>
      <c r="F29" s="22"/>
      <c r="G29" s="22"/>
    </row>
    <row r="30" spans="1:14" x14ac:dyDescent="0.3">
      <c r="A30" s="61" t="s">
        <v>26</v>
      </c>
      <c r="B30" s="72">
        <v>4</v>
      </c>
      <c r="C30" s="61">
        <v>4</v>
      </c>
      <c r="D30" s="22"/>
      <c r="E30" s="22"/>
      <c r="F30" s="22"/>
      <c r="G30" s="22"/>
    </row>
    <row r="31" spans="1:14" x14ac:dyDescent="0.3">
      <c r="A31" s="61" t="s">
        <v>27</v>
      </c>
      <c r="B31" s="72">
        <v>4</v>
      </c>
      <c r="C31" s="61">
        <v>4</v>
      </c>
      <c r="D31" s="22"/>
      <c r="E31" s="22"/>
      <c r="F31" s="22"/>
      <c r="G31" s="22"/>
    </row>
    <row r="32" spans="1:14" x14ac:dyDescent="0.3">
      <c r="A32" s="61" t="s">
        <v>28</v>
      </c>
      <c r="B32" s="73">
        <v>3</v>
      </c>
      <c r="C32" s="61">
        <v>4</v>
      </c>
      <c r="D32" s="22"/>
      <c r="E32" s="22"/>
      <c r="F32" s="22"/>
      <c r="G32" s="22"/>
    </row>
    <row r="33" spans="1:14" s="15" customFormat="1" x14ac:dyDescent="0.3">
      <c r="A33" s="61" t="s">
        <v>80</v>
      </c>
      <c r="B33" s="73">
        <v>3</v>
      </c>
      <c r="C33" s="61">
        <v>4</v>
      </c>
      <c r="D33" s="21"/>
      <c r="E33" s="21"/>
      <c r="F33" s="21"/>
      <c r="G33" s="21"/>
    </row>
    <row r="34" spans="1:14" x14ac:dyDescent="0.3">
      <c r="A34" s="61" t="s">
        <v>29</v>
      </c>
      <c r="B34" s="72">
        <v>4</v>
      </c>
      <c r="C34" s="61">
        <v>4</v>
      </c>
      <c r="D34" s="22"/>
      <c r="E34" s="22"/>
      <c r="F34" s="22"/>
      <c r="G34" s="22"/>
    </row>
    <row r="35" spans="1:14" x14ac:dyDescent="0.3">
      <c r="A35" s="61" t="s">
        <v>30</v>
      </c>
      <c r="B35" s="73">
        <v>4</v>
      </c>
      <c r="C35" s="61">
        <v>4</v>
      </c>
      <c r="D35" s="22"/>
      <c r="E35" s="22"/>
      <c r="F35" s="22"/>
      <c r="G35" s="22"/>
    </row>
    <row r="36" spans="1:14" x14ac:dyDescent="0.3">
      <c r="A36" s="61" t="s">
        <v>84</v>
      </c>
      <c r="B36" s="73">
        <v>3</v>
      </c>
      <c r="C36" s="61">
        <v>4</v>
      </c>
      <c r="D36" s="22"/>
      <c r="E36" s="22"/>
      <c r="F36" s="22"/>
      <c r="G36" s="22"/>
    </row>
    <row r="37" spans="1:14" x14ac:dyDescent="0.3">
      <c r="A37" s="61" t="s">
        <v>81</v>
      </c>
      <c r="B37" s="73">
        <v>3</v>
      </c>
      <c r="C37" s="61">
        <v>4</v>
      </c>
      <c r="D37" s="22"/>
      <c r="E37" s="22"/>
      <c r="F37" s="22"/>
      <c r="G37" s="22"/>
    </row>
    <row r="38" spans="1:14" s="15" customFormat="1" x14ac:dyDescent="0.3">
      <c r="A38" s="61" t="s">
        <v>82</v>
      </c>
      <c r="B38" s="73">
        <v>2</v>
      </c>
      <c r="C38" s="61">
        <v>4</v>
      </c>
      <c r="D38" s="21"/>
      <c r="E38" s="21"/>
      <c r="F38" s="21"/>
      <c r="G38" s="21"/>
    </row>
    <row r="39" spans="1:14" s="15" customFormat="1" x14ac:dyDescent="0.3">
      <c r="A39" s="61" t="s">
        <v>83</v>
      </c>
      <c r="B39" s="73">
        <v>1</v>
      </c>
      <c r="C39" s="61">
        <v>4</v>
      </c>
      <c r="D39" s="21"/>
      <c r="E39" s="21"/>
      <c r="F39" s="21"/>
      <c r="G39" s="21"/>
    </row>
    <row r="40" spans="1:14" x14ac:dyDescent="0.3">
      <c r="A40" s="47"/>
      <c r="B40" s="48"/>
      <c r="C40" s="16"/>
      <c r="D40" s="22"/>
      <c r="E40" s="22"/>
      <c r="F40" s="22"/>
      <c r="G40" s="22"/>
    </row>
    <row r="41" spans="1:14" x14ac:dyDescent="0.3">
      <c r="A41" s="47"/>
      <c r="B41" s="48"/>
      <c r="C41" s="16"/>
      <c r="D41" s="22"/>
      <c r="E41" s="22"/>
      <c r="F41" s="22"/>
      <c r="G41" s="22"/>
    </row>
    <row r="42" spans="1:14" x14ac:dyDescent="0.3">
      <c r="A42" s="47"/>
      <c r="B42" s="48"/>
      <c r="C42" s="16"/>
      <c r="D42" s="22"/>
      <c r="E42" s="22"/>
      <c r="F42" s="22"/>
      <c r="G42" s="22"/>
    </row>
    <row r="43" spans="1:14" x14ac:dyDescent="0.3">
      <c r="A43" s="47"/>
      <c r="B43" s="48"/>
      <c r="C43" s="16"/>
      <c r="D43" s="22"/>
      <c r="E43" s="22"/>
      <c r="F43" s="22"/>
      <c r="G43" s="22"/>
    </row>
    <row r="44" spans="1:14" s="15" customFormat="1" ht="15" thickBot="1" x14ac:dyDescent="0.35">
      <c r="A44" s="3"/>
      <c r="B44" s="3"/>
      <c r="C44" s="3"/>
      <c r="D44" s="21"/>
      <c r="E44" s="21"/>
      <c r="F44" s="21"/>
      <c r="G44" s="21"/>
    </row>
    <row r="45" spans="1:14" ht="15" thickBot="1" x14ac:dyDescent="0.35">
      <c r="A45" s="3"/>
      <c r="B45" s="3"/>
      <c r="C45" s="3"/>
      <c r="D45" s="22"/>
      <c r="E45" s="22"/>
      <c r="F45" s="54" t="s">
        <v>4</v>
      </c>
      <c r="G45" s="55"/>
      <c r="H45" s="55"/>
      <c r="I45" s="55"/>
      <c r="J45" s="55"/>
      <c r="K45" s="55"/>
      <c r="L45" s="55"/>
      <c r="M45" s="55"/>
      <c r="N45" s="56"/>
    </row>
    <row r="46" spans="1:14" x14ac:dyDescent="0.3">
      <c r="A46" s="57" t="s">
        <v>79</v>
      </c>
      <c r="B46" s="32"/>
      <c r="C46" s="32"/>
      <c r="D46" s="22"/>
      <c r="E46" s="22"/>
      <c r="F46" s="22"/>
      <c r="G46" s="22"/>
    </row>
    <row r="47" spans="1:14" x14ac:dyDescent="0.3">
      <c r="A47" s="58" t="s">
        <v>21</v>
      </c>
      <c r="B47" s="6" t="s">
        <v>70</v>
      </c>
      <c r="C47" s="6" t="s">
        <v>3</v>
      </c>
      <c r="D47" s="22"/>
      <c r="E47" s="22"/>
      <c r="F47" s="22"/>
      <c r="G47" s="22"/>
    </row>
    <row r="48" spans="1:14" x14ac:dyDescent="0.3">
      <c r="A48" s="59" t="s">
        <v>33</v>
      </c>
      <c r="B48" s="72">
        <v>2</v>
      </c>
      <c r="C48" s="59">
        <v>4</v>
      </c>
      <c r="D48" s="22"/>
      <c r="E48" s="22"/>
      <c r="F48" s="22"/>
      <c r="G48" s="22"/>
    </row>
    <row r="49" spans="1:7" x14ac:dyDescent="0.3">
      <c r="A49" s="59" t="s">
        <v>34</v>
      </c>
      <c r="B49" s="72">
        <v>1</v>
      </c>
      <c r="C49" s="59">
        <v>4</v>
      </c>
      <c r="D49" s="22"/>
      <c r="E49" s="22"/>
      <c r="F49" s="22"/>
      <c r="G49" s="22"/>
    </row>
    <row r="50" spans="1:7" x14ac:dyDescent="0.3">
      <c r="A50" s="59" t="s">
        <v>35</v>
      </c>
      <c r="B50" s="72">
        <v>2</v>
      </c>
      <c r="C50" s="59">
        <v>4</v>
      </c>
      <c r="D50" s="22"/>
      <c r="E50" s="22"/>
      <c r="F50" s="22"/>
      <c r="G50" s="22"/>
    </row>
    <row r="51" spans="1:7" x14ac:dyDescent="0.3">
      <c r="A51" s="59" t="s">
        <v>37</v>
      </c>
      <c r="B51" s="73">
        <v>1</v>
      </c>
      <c r="C51" s="59">
        <v>4</v>
      </c>
      <c r="D51" s="22"/>
      <c r="E51" s="22"/>
      <c r="F51" s="22"/>
      <c r="G51" s="22"/>
    </row>
    <row r="52" spans="1:7" x14ac:dyDescent="0.3">
      <c r="A52" s="59" t="s">
        <v>38</v>
      </c>
      <c r="B52" s="72">
        <v>1</v>
      </c>
      <c r="C52" s="59">
        <v>4</v>
      </c>
      <c r="D52" s="21"/>
      <c r="E52" s="21"/>
      <c r="F52" s="21"/>
      <c r="G52" s="21"/>
    </row>
    <row r="53" spans="1:7" s="15" customFormat="1" x14ac:dyDescent="0.3">
      <c r="A53" s="59" t="s">
        <v>39</v>
      </c>
      <c r="B53" s="73">
        <v>2</v>
      </c>
      <c r="C53" s="59">
        <v>4</v>
      </c>
      <c r="D53" s="21"/>
      <c r="E53" s="21"/>
      <c r="F53" s="21"/>
      <c r="G53" s="21"/>
    </row>
    <row r="54" spans="1:7" x14ac:dyDescent="0.3">
      <c r="A54" s="59" t="s">
        <v>40</v>
      </c>
      <c r="B54" s="73">
        <v>3</v>
      </c>
      <c r="C54" s="59">
        <v>4</v>
      </c>
      <c r="D54" s="22"/>
      <c r="E54" s="22"/>
      <c r="F54" s="22"/>
      <c r="G54" s="22"/>
    </row>
    <row r="55" spans="1:7" x14ac:dyDescent="0.3">
      <c r="A55" s="59" t="s">
        <v>41</v>
      </c>
      <c r="B55" s="73">
        <v>3</v>
      </c>
      <c r="C55" s="59">
        <v>4</v>
      </c>
      <c r="D55" s="22"/>
      <c r="E55" s="22"/>
      <c r="F55" s="22"/>
      <c r="G55" s="22"/>
    </row>
    <row r="56" spans="1:7" x14ac:dyDescent="0.3">
      <c r="A56" s="59" t="s">
        <v>42</v>
      </c>
      <c r="B56" s="73">
        <v>1</v>
      </c>
      <c r="C56" s="59">
        <v>4</v>
      </c>
      <c r="D56" s="22"/>
      <c r="E56" s="22"/>
      <c r="F56" s="22"/>
      <c r="G56" s="22"/>
    </row>
    <row r="57" spans="1:7" x14ac:dyDescent="0.3">
      <c r="A57" s="59" t="s">
        <v>43</v>
      </c>
      <c r="B57" s="73">
        <v>2</v>
      </c>
      <c r="C57" s="59">
        <v>4</v>
      </c>
      <c r="D57" s="22"/>
      <c r="E57" s="22"/>
      <c r="F57" s="22"/>
      <c r="G57" s="22"/>
    </row>
    <row r="58" spans="1:7" x14ac:dyDescent="0.3">
      <c r="A58" s="59" t="s">
        <v>44</v>
      </c>
      <c r="B58" s="73">
        <v>1</v>
      </c>
      <c r="C58" s="59">
        <v>4</v>
      </c>
      <c r="D58" s="22"/>
      <c r="E58" s="22"/>
      <c r="F58" s="22"/>
      <c r="G58" s="22"/>
    </row>
    <row r="59" spans="1:7" x14ac:dyDescent="0.3">
      <c r="A59" s="3"/>
      <c r="B59" s="3"/>
      <c r="C59" s="3"/>
      <c r="D59" s="22"/>
      <c r="E59" s="22"/>
      <c r="F59" s="22"/>
      <c r="G59" s="22"/>
    </row>
    <row r="60" spans="1:7" s="15" customFormat="1" x14ac:dyDescent="0.3">
      <c r="A60" s="22"/>
      <c r="B60" s="22"/>
      <c r="C60" s="22"/>
      <c r="D60" s="21"/>
      <c r="E60" s="21"/>
      <c r="F60" s="21"/>
      <c r="G60" s="21"/>
    </row>
    <row r="61" spans="1:7" s="15" customFormat="1" x14ac:dyDescent="0.3">
      <c r="A61"/>
      <c r="B61"/>
      <c r="C61"/>
      <c r="D61" s="21"/>
      <c r="E61" s="21"/>
      <c r="F61" s="21"/>
      <c r="G61" s="21"/>
    </row>
    <row r="62" spans="1:7" x14ac:dyDescent="0.3">
      <c r="D62" s="22"/>
      <c r="E62" s="22"/>
      <c r="F62" s="22"/>
      <c r="G62" s="22"/>
    </row>
    <row r="63" spans="1:7" x14ac:dyDescent="0.3">
      <c r="D63" s="22"/>
      <c r="E63" s="22"/>
      <c r="F63" s="22"/>
      <c r="G63" s="22"/>
    </row>
    <row r="64" spans="1:7" x14ac:dyDescent="0.3">
      <c r="D64" s="22"/>
      <c r="E64" s="22"/>
      <c r="F64" s="22"/>
      <c r="G64" s="22"/>
    </row>
    <row r="65" spans="1:7" x14ac:dyDescent="0.3">
      <c r="D65" s="22"/>
      <c r="E65" s="22"/>
      <c r="F65" s="22"/>
      <c r="G65" s="22"/>
    </row>
    <row r="66" spans="1:7" s="15" customFormat="1" x14ac:dyDescent="0.3">
      <c r="A66"/>
      <c r="B66"/>
      <c r="C66"/>
      <c r="D66" s="21"/>
      <c r="E66" s="21"/>
      <c r="F66" s="21"/>
      <c r="G66" s="21"/>
    </row>
    <row r="67" spans="1:7" s="15" customFormat="1" x14ac:dyDescent="0.3">
      <c r="A67"/>
      <c r="B67"/>
      <c r="C67"/>
      <c r="D67" s="22"/>
      <c r="E67" s="22"/>
      <c r="F67" s="22"/>
      <c r="G67" s="22"/>
    </row>
    <row r="68" spans="1:7" x14ac:dyDescent="0.3">
      <c r="D68" s="22"/>
      <c r="E68" s="22"/>
      <c r="F68" s="22"/>
      <c r="G68" s="22"/>
    </row>
    <row r="69" spans="1:7" x14ac:dyDescent="0.3">
      <c r="D69" s="22"/>
      <c r="E69" s="22"/>
      <c r="F69" s="22"/>
      <c r="G69" s="22"/>
    </row>
    <row r="70" spans="1:7" x14ac:dyDescent="0.3">
      <c r="D70" s="22"/>
      <c r="E70" s="22"/>
      <c r="F70" s="22"/>
      <c r="G70" s="22"/>
    </row>
    <row r="71" spans="1:7" x14ac:dyDescent="0.3">
      <c r="D71" s="22"/>
      <c r="E71" s="22"/>
      <c r="F71" s="22"/>
      <c r="G71" s="22"/>
    </row>
    <row r="72" spans="1:7" x14ac:dyDescent="0.3">
      <c r="D72" s="22"/>
      <c r="E72" s="22"/>
      <c r="F72" s="22"/>
      <c r="G72" s="22"/>
    </row>
    <row r="73" spans="1:7" x14ac:dyDescent="0.3">
      <c r="D73" s="21"/>
      <c r="E73" s="21"/>
      <c r="F73" s="21"/>
      <c r="G73" s="22"/>
    </row>
    <row r="74" spans="1:7" s="15" customFormat="1" x14ac:dyDescent="0.3">
      <c r="A74"/>
      <c r="B74"/>
      <c r="C74"/>
      <c r="D74" s="22"/>
      <c r="E74" s="22"/>
      <c r="F74" s="22"/>
      <c r="G74" s="22"/>
    </row>
    <row r="75" spans="1:7" x14ac:dyDescent="0.3">
      <c r="D75" s="22"/>
      <c r="E75" s="22"/>
      <c r="F75" s="22"/>
      <c r="G75" s="22"/>
    </row>
    <row r="76" spans="1:7" x14ac:dyDescent="0.3">
      <c r="D76" s="22"/>
      <c r="E76" s="22"/>
      <c r="F76" s="22"/>
      <c r="G76" s="22"/>
    </row>
    <row r="77" spans="1:7" x14ac:dyDescent="0.3">
      <c r="D77" s="22"/>
      <c r="E77" s="22"/>
      <c r="F77" s="22"/>
      <c r="G77" s="22"/>
    </row>
    <row r="78" spans="1:7" x14ac:dyDescent="0.3">
      <c r="D78" s="22"/>
      <c r="E78" s="22"/>
      <c r="F78" s="22"/>
      <c r="G78" s="22"/>
    </row>
    <row r="81" spans="1:3" s="15" customFormat="1" x14ac:dyDescent="0.3">
      <c r="A81"/>
      <c r="B81"/>
      <c r="C81"/>
    </row>
  </sheetData>
  <sheetProtection algorithmName="SHA-512" hashValue="XS28rM2Lj2NLFVt2syDKzNjFyfCkXhki5fN9v3LHijSmfkFSeJtJ94vcI1R4mc9uQC3fFnAVW42BNBASJgcrVw==" saltValue="qr3gp+Gu06AVWL/CCjlA1w==" spinCount="100000" sheet="1" objects="1" scenarios="1" selectLockedCells="1"/>
  <mergeCells count="5">
    <mergeCell ref="F4:N4"/>
    <mergeCell ref="A1:V1"/>
    <mergeCell ref="A2:L2"/>
    <mergeCell ref="F24:N24"/>
    <mergeCell ref="F45:N45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F1CA7-03FB-4BC9-982D-C49378BE7BAE}">
  <dimension ref="A1:CO83"/>
  <sheetViews>
    <sheetView topLeftCell="A39" workbookViewId="0">
      <selection activeCell="F44" activeCellId="6" sqref="P6 B6:B17 F4:N4 B27:B39 F23:N23 B47:B57 F44:N44"/>
    </sheetView>
  </sheetViews>
  <sheetFormatPr defaultRowHeight="14.4" x14ac:dyDescent="0.3"/>
  <cols>
    <col min="1" max="1" width="24.33203125" customWidth="1"/>
    <col min="2" max="2" width="10.21875" customWidth="1"/>
    <col min="3" max="3" width="11.109375" customWidth="1"/>
    <col min="4" max="4" width="7.5546875" customWidth="1"/>
    <col min="12" max="12" width="16.33203125" customWidth="1"/>
  </cols>
  <sheetData>
    <row r="1" spans="1:93" s="1" customFormat="1" ht="48.6" customHeight="1" thickBot="1" x14ac:dyDescent="0.45">
      <c r="A1" s="49" t="s">
        <v>76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</row>
    <row r="2" spans="1:93" s="2" customFormat="1" ht="42" customHeight="1" thickTop="1" thickBot="1" x14ac:dyDescent="0.35">
      <c r="A2" s="51" t="s">
        <v>46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</row>
    <row r="3" spans="1:93" ht="15.6" thickTop="1" thickBot="1" x14ac:dyDescent="0.35"/>
    <row r="4" spans="1:93" ht="15" thickBot="1" x14ac:dyDescent="0.35">
      <c r="A4" s="62" t="s">
        <v>85</v>
      </c>
      <c r="B4" s="62"/>
      <c r="C4" s="62"/>
      <c r="D4" s="15"/>
      <c r="E4" s="15"/>
      <c r="F4" s="54" t="s">
        <v>4</v>
      </c>
      <c r="G4" s="55"/>
      <c r="H4" s="55"/>
      <c r="I4" s="55"/>
      <c r="J4" s="55"/>
      <c r="K4" s="55"/>
      <c r="L4" s="55"/>
      <c r="M4" s="55"/>
      <c r="N4" s="56"/>
    </row>
    <row r="5" spans="1:93" x14ac:dyDescent="0.3">
      <c r="A5" s="58" t="s">
        <v>21</v>
      </c>
      <c r="B5" s="6" t="s">
        <v>70</v>
      </c>
      <c r="C5" s="6" t="s">
        <v>3</v>
      </c>
      <c r="D5" s="21"/>
      <c r="E5" s="21"/>
    </row>
    <row r="6" spans="1:93" x14ac:dyDescent="0.3">
      <c r="A6" s="63" t="s">
        <v>6</v>
      </c>
      <c r="B6" s="72">
        <v>3</v>
      </c>
      <c r="C6" s="63">
        <v>4</v>
      </c>
      <c r="D6" s="22"/>
      <c r="E6" s="22"/>
      <c r="P6" s="20"/>
    </row>
    <row r="7" spans="1:93" x14ac:dyDescent="0.3">
      <c r="A7" s="63" t="s">
        <v>7</v>
      </c>
      <c r="B7" s="72">
        <v>3</v>
      </c>
      <c r="C7" s="63">
        <v>4</v>
      </c>
      <c r="D7" s="22"/>
      <c r="E7" s="22"/>
    </row>
    <row r="8" spans="1:93" x14ac:dyDescent="0.3">
      <c r="A8" s="63" t="s">
        <v>8</v>
      </c>
      <c r="B8" s="72">
        <v>4</v>
      </c>
      <c r="C8" s="63">
        <v>4</v>
      </c>
      <c r="D8" s="22"/>
      <c r="E8" s="22"/>
    </row>
    <row r="9" spans="1:93" x14ac:dyDescent="0.3">
      <c r="A9" s="63" t="s">
        <v>9</v>
      </c>
      <c r="B9" s="72">
        <v>4</v>
      </c>
      <c r="C9" s="63">
        <v>4</v>
      </c>
      <c r="D9" s="22"/>
      <c r="E9" s="22"/>
    </row>
    <row r="10" spans="1:93" x14ac:dyDescent="0.3">
      <c r="A10" s="63" t="s">
        <v>10</v>
      </c>
      <c r="B10" s="73">
        <v>4</v>
      </c>
      <c r="C10" s="63">
        <v>4</v>
      </c>
      <c r="D10" s="21"/>
      <c r="E10" s="21"/>
    </row>
    <row r="11" spans="1:93" x14ac:dyDescent="0.3">
      <c r="A11" s="63" t="s">
        <v>17</v>
      </c>
      <c r="B11" s="72">
        <v>4</v>
      </c>
      <c r="C11" s="63">
        <v>4</v>
      </c>
      <c r="D11" s="22"/>
      <c r="E11" s="22"/>
    </row>
    <row r="12" spans="1:93" x14ac:dyDescent="0.3">
      <c r="A12" s="63" t="s">
        <v>11</v>
      </c>
      <c r="B12" s="73">
        <v>4</v>
      </c>
      <c r="C12" s="63">
        <v>4</v>
      </c>
      <c r="D12" s="22"/>
      <c r="E12" s="22"/>
    </row>
    <row r="13" spans="1:93" x14ac:dyDescent="0.3">
      <c r="A13" s="63" t="s">
        <v>51</v>
      </c>
      <c r="B13" s="73">
        <v>5</v>
      </c>
      <c r="C13" s="63">
        <v>4</v>
      </c>
      <c r="D13" s="22"/>
      <c r="E13" s="22"/>
    </row>
    <row r="14" spans="1:93" x14ac:dyDescent="0.3">
      <c r="A14" s="63" t="s">
        <v>52</v>
      </c>
      <c r="B14" s="73">
        <v>4</v>
      </c>
      <c r="C14" s="63">
        <v>4</v>
      </c>
      <c r="D14" s="22"/>
      <c r="E14" s="22"/>
      <c r="F14" s="22"/>
      <c r="G14" s="22"/>
      <c r="H14" s="22"/>
    </row>
    <row r="15" spans="1:93" x14ac:dyDescent="0.3">
      <c r="A15" s="63" t="s">
        <v>66</v>
      </c>
      <c r="B15" s="73">
        <v>3</v>
      </c>
      <c r="C15" s="63">
        <v>4</v>
      </c>
      <c r="D15" s="22"/>
      <c r="E15" s="22"/>
      <c r="F15" s="22"/>
      <c r="G15" s="22"/>
      <c r="H15" s="22"/>
    </row>
    <row r="16" spans="1:93" x14ac:dyDescent="0.3">
      <c r="A16" s="63" t="s">
        <v>14</v>
      </c>
      <c r="B16" s="73">
        <v>4</v>
      </c>
      <c r="C16" s="63">
        <v>4</v>
      </c>
      <c r="D16" s="22"/>
      <c r="E16" s="22"/>
      <c r="F16" s="22"/>
      <c r="G16" s="22"/>
      <c r="H16" s="22"/>
    </row>
    <row r="17" spans="1:14" x14ac:dyDescent="0.3">
      <c r="A17" s="63" t="s">
        <v>15</v>
      </c>
      <c r="B17" s="73">
        <v>4</v>
      </c>
      <c r="C17" s="63">
        <v>4</v>
      </c>
      <c r="D17" s="21"/>
      <c r="E17" s="21"/>
      <c r="F17" s="22"/>
      <c r="G17" s="22"/>
      <c r="H17" s="22"/>
    </row>
    <row r="18" spans="1:14" x14ac:dyDescent="0.3">
      <c r="A18" s="3"/>
      <c r="B18" s="3"/>
      <c r="C18" s="3"/>
      <c r="D18" s="22"/>
      <c r="E18" s="22"/>
      <c r="F18" s="22"/>
      <c r="G18" s="22"/>
      <c r="H18" s="22"/>
    </row>
    <row r="19" spans="1:14" x14ac:dyDescent="0.3">
      <c r="A19" s="3"/>
      <c r="B19" s="3"/>
      <c r="C19" s="3"/>
      <c r="D19" s="22"/>
      <c r="E19" s="22"/>
      <c r="F19" s="22"/>
      <c r="G19" s="22"/>
      <c r="H19" s="22"/>
    </row>
    <row r="20" spans="1:14" s="15" customFormat="1" x14ac:dyDescent="0.3">
      <c r="A20" s="3"/>
      <c r="B20" s="3"/>
      <c r="C20" s="3"/>
      <c r="D20" s="22"/>
      <c r="E20" s="22"/>
      <c r="F20" s="21"/>
      <c r="G20" s="21"/>
      <c r="H20" s="21"/>
    </row>
    <row r="21" spans="1:14" x14ac:dyDescent="0.3">
      <c r="A21" s="3"/>
      <c r="B21" s="3"/>
      <c r="C21" s="3"/>
      <c r="D21" s="22"/>
      <c r="E21" s="22"/>
      <c r="F21" s="22"/>
      <c r="G21" s="22"/>
      <c r="H21" s="22"/>
    </row>
    <row r="22" spans="1:14" ht="15" thickBot="1" x14ac:dyDescent="0.35">
      <c r="A22" s="3"/>
      <c r="B22" s="3"/>
      <c r="C22" s="3"/>
      <c r="D22" s="22"/>
      <c r="E22" s="22"/>
      <c r="F22" s="22"/>
      <c r="G22" s="22"/>
      <c r="H22" s="22"/>
    </row>
    <row r="23" spans="1:14" ht="15" thickBot="1" x14ac:dyDescent="0.35">
      <c r="A23" s="3"/>
      <c r="B23" s="3"/>
      <c r="C23" s="3"/>
      <c r="F23" s="54" t="s">
        <v>4</v>
      </c>
      <c r="G23" s="55"/>
      <c r="H23" s="55"/>
      <c r="I23" s="55"/>
      <c r="J23" s="55"/>
      <c r="K23" s="55"/>
      <c r="L23" s="55"/>
      <c r="M23" s="55"/>
      <c r="N23" s="56"/>
    </row>
    <row r="24" spans="1:14" x14ac:dyDescent="0.3">
      <c r="A24" s="3"/>
      <c r="B24" s="3"/>
      <c r="C24" s="3"/>
      <c r="F24" s="22"/>
      <c r="G24" s="22"/>
      <c r="H24" s="22"/>
    </row>
    <row r="25" spans="1:14" x14ac:dyDescent="0.3">
      <c r="A25" s="60" t="s">
        <v>86</v>
      </c>
      <c r="B25" s="60"/>
      <c r="C25" s="60"/>
      <c r="D25" s="15"/>
      <c r="E25" s="15"/>
      <c r="F25" s="22"/>
      <c r="G25" s="22"/>
      <c r="H25" s="22"/>
    </row>
    <row r="26" spans="1:14" x14ac:dyDescent="0.3">
      <c r="A26" s="58" t="s">
        <v>21</v>
      </c>
      <c r="B26" s="6" t="s">
        <v>70</v>
      </c>
      <c r="C26" s="6" t="s">
        <v>3</v>
      </c>
      <c r="F26" s="22"/>
      <c r="G26" s="22"/>
      <c r="H26" s="22"/>
    </row>
    <row r="27" spans="1:14" x14ac:dyDescent="0.3">
      <c r="A27" s="61" t="s">
        <v>24</v>
      </c>
      <c r="B27" s="72">
        <v>4</v>
      </c>
      <c r="C27" s="61">
        <v>4</v>
      </c>
      <c r="F27" s="22"/>
      <c r="G27" s="22"/>
      <c r="H27" s="22"/>
    </row>
    <row r="28" spans="1:14" s="15" customFormat="1" x14ac:dyDescent="0.3">
      <c r="A28" s="61" t="s">
        <v>25</v>
      </c>
      <c r="B28" s="72">
        <v>4</v>
      </c>
      <c r="C28" s="61">
        <v>4</v>
      </c>
      <c r="D28"/>
      <c r="E28"/>
      <c r="F28" s="21"/>
      <c r="G28" s="21"/>
      <c r="H28" s="21"/>
    </row>
    <row r="29" spans="1:14" s="15" customFormat="1" x14ac:dyDescent="0.3">
      <c r="A29" s="61" t="s">
        <v>26</v>
      </c>
      <c r="B29" s="72">
        <v>4</v>
      </c>
      <c r="C29" s="61">
        <v>4</v>
      </c>
      <c r="D29"/>
      <c r="E29"/>
      <c r="F29" s="21"/>
      <c r="G29" s="21"/>
      <c r="H29" s="21"/>
    </row>
    <row r="30" spans="1:14" x14ac:dyDescent="0.3">
      <c r="A30" s="61" t="s">
        <v>27</v>
      </c>
      <c r="B30" s="72">
        <v>4</v>
      </c>
      <c r="C30" s="61">
        <v>4</v>
      </c>
      <c r="F30" s="22"/>
      <c r="G30" s="22"/>
      <c r="H30" s="22"/>
    </row>
    <row r="31" spans="1:14" x14ac:dyDescent="0.3">
      <c r="A31" s="61" t="s">
        <v>28</v>
      </c>
      <c r="B31" s="73">
        <v>4</v>
      </c>
      <c r="C31" s="61">
        <v>4</v>
      </c>
      <c r="F31" s="22"/>
      <c r="G31" s="22"/>
      <c r="H31" s="22"/>
    </row>
    <row r="32" spans="1:14" x14ac:dyDescent="0.3">
      <c r="A32" s="61" t="s">
        <v>80</v>
      </c>
      <c r="B32" s="73">
        <v>3</v>
      </c>
      <c r="C32" s="61">
        <v>4</v>
      </c>
      <c r="F32" s="22"/>
      <c r="G32" s="22"/>
      <c r="H32" s="22"/>
    </row>
    <row r="33" spans="1:14" x14ac:dyDescent="0.3">
      <c r="A33" s="61" t="s">
        <v>29</v>
      </c>
      <c r="B33" s="72">
        <v>4</v>
      </c>
      <c r="C33" s="61">
        <v>4</v>
      </c>
      <c r="F33" s="22"/>
      <c r="G33" s="22"/>
      <c r="H33" s="22"/>
    </row>
    <row r="34" spans="1:14" s="15" customFormat="1" x14ac:dyDescent="0.3">
      <c r="A34" s="61" t="s">
        <v>30</v>
      </c>
      <c r="B34" s="73">
        <v>4</v>
      </c>
      <c r="C34" s="61">
        <v>4</v>
      </c>
      <c r="D34"/>
      <c r="E34"/>
      <c r="F34" s="21"/>
      <c r="G34" s="21"/>
      <c r="H34" s="21"/>
    </row>
    <row r="35" spans="1:14" s="15" customFormat="1" x14ac:dyDescent="0.3">
      <c r="A35" s="61" t="s">
        <v>84</v>
      </c>
      <c r="B35" s="73">
        <v>4</v>
      </c>
      <c r="C35" s="61">
        <v>4</v>
      </c>
      <c r="D35"/>
      <c r="E35"/>
      <c r="F35" s="21"/>
      <c r="G35" s="21"/>
      <c r="H35" s="21"/>
    </row>
    <row r="36" spans="1:14" x14ac:dyDescent="0.3">
      <c r="A36" s="61" t="s">
        <v>81</v>
      </c>
      <c r="B36" s="73">
        <v>4</v>
      </c>
      <c r="C36" s="61">
        <v>4</v>
      </c>
      <c r="F36" s="22"/>
      <c r="G36" s="22"/>
      <c r="H36" s="22"/>
    </row>
    <row r="37" spans="1:14" x14ac:dyDescent="0.3">
      <c r="A37" s="61" t="s">
        <v>82</v>
      </c>
      <c r="B37" s="73">
        <v>3</v>
      </c>
      <c r="C37" s="61">
        <v>4</v>
      </c>
      <c r="F37" s="22"/>
      <c r="G37" s="22"/>
      <c r="H37" s="22"/>
    </row>
    <row r="38" spans="1:14" x14ac:dyDescent="0.3">
      <c r="A38" s="61" t="s">
        <v>83</v>
      </c>
      <c r="B38" s="73">
        <v>3</v>
      </c>
      <c r="C38" s="61">
        <v>4</v>
      </c>
      <c r="F38" s="22"/>
      <c r="G38" s="22"/>
      <c r="H38" s="22"/>
    </row>
    <row r="39" spans="1:14" x14ac:dyDescent="0.3">
      <c r="A39" s="61" t="s">
        <v>88</v>
      </c>
      <c r="B39" s="73">
        <v>3</v>
      </c>
      <c r="C39" s="61">
        <v>4</v>
      </c>
      <c r="F39" s="22"/>
      <c r="G39" s="22"/>
      <c r="H39" s="22"/>
    </row>
    <row r="40" spans="1:14" x14ac:dyDescent="0.3">
      <c r="A40" s="47"/>
      <c r="B40" s="48"/>
      <c r="C40" s="16"/>
      <c r="F40" s="22"/>
      <c r="G40" s="22"/>
      <c r="H40" s="22"/>
    </row>
    <row r="41" spans="1:14" x14ac:dyDescent="0.3">
      <c r="A41" s="47"/>
      <c r="B41" s="48"/>
      <c r="C41" s="16"/>
      <c r="F41" s="22"/>
      <c r="G41" s="22"/>
      <c r="H41" s="22"/>
    </row>
    <row r="42" spans="1:14" x14ac:dyDescent="0.3">
      <c r="A42" s="47"/>
      <c r="B42" s="48"/>
      <c r="C42" s="16"/>
      <c r="F42" s="22"/>
      <c r="G42" s="22"/>
      <c r="H42" s="22"/>
    </row>
    <row r="43" spans="1:14" s="15" customFormat="1" ht="15" thickBot="1" x14ac:dyDescent="0.35">
      <c r="A43" s="3"/>
      <c r="B43" s="3"/>
      <c r="C43" s="3"/>
      <c r="D43"/>
      <c r="E43"/>
      <c r="F43" s="21"/>
      <c r="G43" s="21"/>
      <c r="H43" s="21"/>
    </row>
    <row r="44" spans="1:14" ht="15" thickBot="1" x14ac:dyDescent="0.35">
      <c r="A44" s="3"/>
      <c r="B44" s="3"/>
      <c r="C44" s="3"/>
      <c r="F44" s="54" t="s">
        <v>4</v>
      </c>
      <c r="G44" s="55"/>
      <c r="H44" s="55"/>
      <c r="I44" s="55"/>
      <c r="J44" s="55"/>
      <c r="K44" s="55"/>
      <c r="L44" s="55"/>
      <c r="M44" s="55"/>
      <c r="N44" s="56"/>
    </row>
    <row r="45" spans="1:14" x14ac:dyDescent="0.3">
      <c r="A45" s="57" t="s">
        <v>87</v>
      </c>
      <c r="B45" s="32"/>
      <c r="C45" s="32"/>
      <c r="F45" s="22"/>
      <c r="G45" s="22"/>
      <c r="H45" s="22"/>
    </row>
    <row r="46" spans="1:14" x14ac:dyDescent="0.3">
      <c r="A46" s="58" t="s">
        <v>21</v>
      </c>
      <c r="B46" s="6" t="s">
        <v>70</v>
      </c>
      <c r="C46" s="6" t="s">
        <v>3</v>
      </c>
      <c r="F46" s="22"/>
      <c r="G46" s="22"/>
      <c r="H46" s="22"/>
    </row>
    <row r="47" spans="1:14" x14ac:dyDescent="0.3">
      <c r="A47" s="59" t="s">
        <v>33</v>
      </c>
      <c r="B47" s="72">
        <v>4</v>
      </c>
      <c r="C47" s="59">
        <v>4</v>
      </c>
      <c r="F47" s="22"/>
      <c r="G47" s="22"/>
      <c r="H47" s="22"/>
    </row>
    <row r="48" spans="1:14" x14ac:dyDescent="0.3">
      <c r="A48" s="59" t="s">
        <v>34</v>
      </c>
      <c r="B48" s="72">
        <v>4</v>
      </c>
      <c r="C48" s="59">
        <v>4</v>
      </c>
      <c r="F48" s="22"/>
      <c r="G48" s="22"/>
      <c r="H48" s="22"/>
    </row>
    <row r="49" spans="1:8" s="15" customFormat="1" x14ac:dyDescent="0.3">
      <c r="A49" s="59" t="s">
        <v>35</v>
      </c>
      <c r="B49" s="72">
        <v>3</v>
      </c>
      <c r="C49" s="59">
        <v>4</v>
      </c>
      <c r="D49"/>
      <c r="E49"/>
      <c r="F49" s="21"/>
      <c r="G49" s="21"/>
      <c r="H49" s="21"/>
    </row>
    <row r="50" spans="1:8" x14ac:dyDescent="0.3">
      <c r="A50" s="59" t="s">
        <v>37</v>
      </c>
      <c r="B50" s="73">
        <v>3</v>
      </c>
      <c r="C50" s="59">
        <v>4</v>
      </c>
      <c r="F50" s="22"/>
      <c r="G50" s="22"/>
      <c r="H50" s="22"/>
    </row>
    <row r="51" spans="1:8" x14ac:dyDescent="0.3">
      <c r="A51" s="59" t="s">
        <v>38</v>
      </c>
      <c r="B51" s="72">
        <v>3</v>
      </c>
      <c r="C51" s="59">
        <v>4</v>
      </c>
      <c r="F51" s="22"/>
      <c r="G51" s="22"/>
      <c r="H51" s="22"/>
    </row>
    <row r="52" spans="1:8" x14ac:dyDescent="0.3">
      <c r="A52" s="59" t="s">
        <v>39</v>
      </c>
      <c r="B52" s="73">
        <v>4</v>
      </c>
      <c r="C52" s="59">
        <v>4</v>
      </c>
      <c r="F52" s="22"/>
      <c r="G52" s="22"/>
      <c r="H52" s="22"/>
    </row>
    <row r="53" spans="1:8" x14ac:dyDescent="0.3">
      <c r="A53" s="59" t="s">
        <v>40</v>
      </c>
      <c r="B53" s="73">
        <v>4</v>
      </c>
      <c r="C53" s="59">
        <v>4</v>
      </c>
      <c r="F53" s="22"/>
      <c r="G53" s="22"/>
      <c r="H53" s="22"/>
    </row>
    <row r="54" spans="1:8" x14ac:dyDescent="0.3">
      <c r="A54" s="59" t="s">
        <v>41</v>
      </c>
      <c r="B54" s="73">
        <v>4</v>
      </c>
      <c r="C54" s="59">
        <v>4</v>
      </c>
      <c r="F54" s="22"/>
      <c r="G54" s="22"/>
      <c r="H54" s="22"/>
    </row>
    <row r="55" spans="1:8" s="15" customFormat="1" x14ac:dyDescent="0.3">
      <c r="A55" s="59" t="s">
        <v>42</v>
      </c>
      <c r="B55" s="73">
        <v>3</v>
      </c>
      <c r="C55" s="59">
        <v>4</v>
      </c>
      <c r="D55"/>
      <c r="E55"/>
      <c r="F55" s="21"/>
      <c r="G55" s="21"/>
      <c r="H55" s="21"/>
    </row>
    <row r="56" spans="1:8" x14ac:dyDescent="0.3">
      <c r="A56" s="59" t="s">
        <v>43</v>
      </c>
      <c r="B56" s="73">
        <v>4</v>
      </c>
      <c r="C56" s="59">
        <v>4</v>
      </c>
      <c r="F56" s="22"/>
      <c r="G56" s="22"/>
      <c r="H56" s="22"/>
    </row>
    <row r="57" spans="1:8" x14ac:dyDescent="0.3">
      <c r="A57" s="59" t="s">
        <v>44</v>
      </c>
      <c r="B57" s="73">
        <v>4</v>
      </c>
      <c r="C57" s="59">
        <v>4</v>
      </c>
      <c r="F57" s="22"/>
      <c r="G57" s="22"/>
      <c r="H57" s="22"/>
    </row>
    <row r="58" spans="1:8" x14ac:dyDescent="0.3">
      <c r="A58" s="3"/>
      <c r="B58" s="3"/>
      <c r="C58" s="3"/>
      <c r="F58" s="22"/>
      <c r="G58" s="22"/>
      <c r="H58" s="22"/>
    </row>
    <row r="59" spans="1:8" x14ac:dyDescent="0.3">
      <c r="A59" s="22"/>
      <c r="B59" s="22"/>
      <c r="C59" s="22"/>
      <c r="F59" s="22"/>
      <c r="G59" s="22"/>
      <c r="H59" s="22"/>
    </row>
    <row r="60" spans="1:8" x14ac:dyDescent="0.3">
      <c r="F60" s="22"/>
      <c r="G60" s="22"/>
      <c r="H60" s="22"/>
    </row>
    <row r="61" spans="1:8" x14ac:dyDescent="0.3">
      <c r="F61" s="22"/>
      <c r="G61" s="22"/>
      <c r="H61" s="22"/>
    </row>
    <row r="62" spans="1:8" s="15" customFormat="1" x14ac:dyDescent="0.3">
      <c r="A62"/>
      <c r="B62"/>
      <c r="C62"/>
      <c r="D62"/>
      <c r="E62"/>
      <c r="F62" s="21"/>
      <c r="G62" s="21"/>
      <c r="H62" s="21"/>
    </row>
    <row r="63" spans="1:8" s="15" customFormat="1" x14ac:dyDescent="0.3">
      <c r="A63"/>
      <c r="B63"/>
      <c r="C63"/>
      <c r="D63"/>
      <c r="E63"/>
      <c r="F63" s="21"/>
      <c r="G63" s="21"/>
      <c r="H63" s="21"/>
    </row>
    <row r="64" spans="1:8" x14ac:dyDescent="0.3">
      <c r="F64" s="22"/>
      <c r="G64" s="22"/>
      <c r="H64" s="22"/>
    </row>
    <row r="65" spans="1:8" x14ac:dyDescent="0.3">
      <c r="F65" s="22"/>
      <c r="G65" s="22"/>
      <c r="H65" s="22"/>
    </row>
    <row r="66" spans="1:8" x14ac:dyDescent="0.3">
      <c r="F66" s="22"/>
      <c r="G66" s="22"/>
      <c r="H66" s="22"/>
    </row>
    <row r="67" spans="1:8" x14ac:dyDescent="0.3">
      <c r="F67" s="22"/>
      <c r="G67" s="22"/>
      <c r="H67" s="22"/>
    </row>
    <row r="68" spans="1:8" s="15" customFormat="1" x14ac:dyDescent="0.3">
      <c r="A68"/>
      <c r="B68"/>
      <c r="C68"/>
      <c r="D68"/>
      <c r="E68"/>
      <c r="F68" s="21"/>
      <c r="G68" s="21"/>
      <c r="H68" s="21"/>
    </row>
    <row r="69" spans="1:8" s="15" customFormat="1" x14ac:dyDescent="0.3">
      <c r="A69"/>
      <c r="B69"/>
      <c r="C69"/>
      <c r="D69"/>
      <c r="E69"/>
      <c r="F69" s="22"/>
      <c r="G69" s="22"/>
      <c r="H69" s="22"/>
    </row>
    <row r="70" spans="1:8" x14ac:dyDescent="0.3">
      <c r="F70" s="22"/>
      <c r="G70" s="22"/>
      <c r="H70" s="22"/>
    </row>
    <row r="71" spans="1:8" x14ac:dyDescent="0.3">
      <c r="F71" s="22"/>
      <c r="G71" s="22"/>
      <c r="H71" s="22"/>
    </row>
    <row r="72" spans="1:8" x14ac:dyDescent="0.3">
      <c r="F72" s="22"/>
      <c r="G72" s="22"/>
      <c r="H72" s="22"/>
    </row>
    <row r="73" spans="1:8" x14ac:dyDescent="0.3">
      <c r="F73" s="22"/>
      <c r="G73" s="22"/>
      <c r="H73" s="22"/>
    </row>
    <row r="74" spans="1:8" x14ac:dyDescent="0.3">
      <c r="F74" s="22"/>
      <c r="G74" s="22"/>
      <c r="H74" s="22"/>
    </row>
    <row r="75" spans="1:8" x14ac:dyDescent="0.3">
      <c r="F75" s="21"/>
      <c r="G75" s="21"/>
      <c r="H75" s="22"/>
    </row>
    <row r="76" spans="1:8" s="15" customFormat="1" x14ac:dyDescent="0.3">
      <c r="A76"/>
      <c r="B76"/>
      <c r="C76"/>
      <c r="D76"/>
      <c r="E76"/>
      <c r="F76" s="22"/>
      <c r="G76" s="22"/>
      <c r="H76" s="22"/>
    </row>
    <row r="77" spans="1:8" x14ac:dyDescent="0.3">
      <c r="F77" s="22"/>
      <c r="G77" s="22"/>
      <c r="H77" s="22"/>
    </row>
    <row r="78" spans="1:8" x14ac:dyDescent="0.3">
      <c r="F78" s="22"/>
      <c r="G78" s="22"/>
      <c r="H78" s="22"/>
    </row>
    <row r="79" spans="1:8" x14ac:dyDescent="0.3">
      <c r="F79" s="22"/>
      <c r="G79" s="22"/>
      <c r="H79" s="22"/>
    </row>
    <row r="80" spans="1:8" x14ac:dyDescent="0.3">
      <c r="F80" s="22"/>
      <c r="G80" s="22"/>
      <c r="H80" s="22"/>
    </row>
    <row r="83" spans="1:5" s="15" customFormat="1" x14ac:dyDescent="0.3">
      <c r="A83"/>
      <c r="B83"/>
      <c r="C83"/>
      <c r="D83"/>
      <c r="E83"/>
    </row>
  </sheetData>
  <sheetProtection algorithmName="SHA-512" hashValue="ohRMhL/NplreNZaC5VvOGa2XbHPLV6tB1n/V5LzLCqkoz7S/NLqcdUPrO4LOkWmGRfv8lYXTutmImc+btJYQQA==" saltValue="dTQFKEIPlRlv9fRGMFy75Q==" spinCount="100000" sheet="1" objects="1" scenarios="1" selectLockedCells="1"/>
  <mergeCells count="5">
    <mergeCell ref="F4:N4"/>
    <mergeCell ref="A1:V1"/>
    <mergeCell ref="A2:L2"/>
    <mergeCell ref="F23:N23"/>
    <mergeCell ref="F44:N44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2º ano sala</vt:lpstr>
      <vt:lpstr>3º ano sala</vt:lpstr>
      <vt:lpstr>4º ano sala</vt:lpstr>
      <vt:lpstr>5º ano sala</vt:lpstr>
      <vt:lpstr>2º ano indiv</vt:lpstr>
      <vt:lpstr>3º ano indiv </vt:lpstr>
      <vt:lpstr>4º ano indiv </vt:lpstr>
      <vt:lpstr>5º ano indiv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Renata Jardini</cp:lastModifiedBy>
  <cp:lastPrinted>2016-09-15T02:36:32Z</cp:lastPrinted>
  <dcterms:created xsi:type="dcterms:W3CDTF">2016-06-01T20:35:22Z</dcterms:created>
  <dcterms:modified xsi:type="dcterms:W3CDTF">2022-11-24T22:37:54Z</dcterms:modified>
</cp:coreProperties>
</file>